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https://poligran-my.sharepoint.com/personal/laramire_poligran_edu_co/Documents/ORI 2018-2/MOVILIDAD SALIENTE/MISIONES ACADEMICAS/MISIONES 2024-1/Comunicación Digital 2024-1/1. Información general/"/>
    </mc:Choice>
  </mc:AlternateContent>
  <xr:revisionPtr revIDLastSave="27" documentId="13_ncr:1_{C9C547C9-B0D8-4E1A-A6C5-EE35171C75B9}" xr6:coauthVersionLast="47" xr6:coauthVersionMax="47" xr10:uidLastSave="{A99ECF8E-AE8D-40E6-B525-756AA5BC7B95}"/>
  <bookViews>
    <workbookView xWindow="-120" yWindow="-120" windowWidth="20730" windowHeight="11040" xr2:uid="{00000000-000D-0000-FFFF-FFFF00000000}"/>
  </bookViews>
  <sheets>
    <sheet name="FORMULARIO" sheetId="1" r:id="rId1"/>
    <sheet name="Hoja2" sheetId="6" r:id="rId2"/>
    <sheet name="Hoja1" sheetId="5" r:id="rId3"/>
    <sheet name="REGISTRO" sheetId="2" state="hidden" r:id="rId4"/>
    <sheet name="LISTAS" sheetId="3" state="hidden" r:id="rId5"/>
    <sheet name="PAISESUNIV" sheetId="4" state="hidden" r:id="rId6"/>
  </sheets>
  <definedNames>
    <definedName name="AKTOBE_URALSK">LISTAS!$DZ$29:$DZ$63</definedName>
    <definedName name="ALEMANIA">LISTAS!$AW$5:$AW$24</definedName>
    <definedName name="ANGERS">LISTAS!$DN$29:$DN$63</definedName>
    <definedName name="AÑO">LISTAS!$J$2:$J$13</definedName>
    <definedName name="AÑOPERIODO">LISTAS!$D$2:$D$19</definedName>
    <definedName name="_xlnm.Print_Area" localSheetId="0">FORMULARIO!$A$1:$AD$69</definedName>
    <definedName name="ARGENTINA">LISTAS!$AX$5:$AX$24</definedName>
    <definedName name="ASUNCION">LISTAS!$EN$29:$EN$33</definedName>
    <definedName name="ATENAS">LISTAS!$DP$29:$DP$63</definedName>
    <definedName name="AUIP_P">LISTAS!$EM$29:$EM$63</definedName>
    <definedName name="AUIP_RD">LISTAS!#REF!</definedName>
    <definedName name="AUIP_V">LISTAS!$FI$29:$FI$63</definedName>
    <definedName name="AUSTRALIA">LISTAS!$AY$5:$AY$24</definedName>
    <definedName name="AUSTRIA">LISTAS!$AZ$5:$AZ$24</definedName>
    <definedName name="BARCELONA">LISTAS!$CO$29:$CO$63</definedName>
    <definedName name="BARRANQUILLA">LISTAS!$CC$29:$CC$63</definedName>
    <definedName name="BEIJING">LISTAS!$BY$29:$BY$63</definedName>
    <definedName name="BIRSBANE">LISTAS!$BB$29:$BB$63</definedName>
    <definedName name="BOGOTA">LISTAS!$CG$29:$CG$63</definedName>
    <definedName name="BOLIVIA">LISTAS!$BA$5:$BA$24</definedName>
    <definedName name="BORDEAUX">LISTAS!$DO$29:$DO$61</definedName>
    <definedName name="BOSTON">LISTAS!$DB$29:$DB$63</definedName>
    <definedName name="BRASIL">LISTAS!$BB$5:$BB$24</definedName>
    <definedName name="BRIGTHON">LISTAS!$ER$29:$ER$63</definedName>
    <definedName name="BUCARAMANGA">LISTAS!$CE$29:$CE$63</definedName>
    <definedName name="BUDAPEST">LISTAS!$DS$29:$DS$63</definedName>
    <definedName name="BUENOS_AIRES">LISTAS!$AY$29:$AY$63</definedName>
    <definedName name="BURLINGTON">LISTAS!$EU$29:$EU$63</definedName>
    <definedName name="CALI">LISTAS!$CD$29:$CD$63</definedName>
    <definedName name="CAMBRIDGE">LISTAS!$ES$29:$ES$63</definedName>
    <definedName name="CAMPIÑAS">LISTAS!$BP$29:$BP$63</definedName>
    <definedName name="CANADA">LISTAS!$BC$5:$BC$24</definedName>
    <definedName name="CANCUN">LISTAS!$ED$29:$ED$63</definedName>
    <definedName name="CAPE_TOWN">LISTAS!$FL$29:$FL$63</definedName>
    <definedName name="CAXIAS_DO_SUL">LISTAS!$BK$29:$BK$63</definedName>
    <definedName name="CHESTER">LISTAS!$EW$29:$EW$63</definedName>
    <definedName name="CHICAGO">LISTAS!$CZ$29:$CZ$63</definedName>
    <definedName name="CHIHUAHUA">LISTAS!$EF$29:$EF$63</definedName>
    <definedName name="CHILE">LISTAS!$BD$5:$BD$24</definedName>
    <definedName name="CHINA">LISTAS!$BE$5:$BE$24</definedName>
    <definedName name="CIUDAD">LISTAS!$AW$28:$FL$28</definedName>
    <definedName name="CIUDAD_PANAMA">LISTAS!$EL$29:$EL$63</definedName>
    <definedName name="COLOMBIA">LISTAS!$BF$5:$BF$24</definedName>
    <definedName name="CONCEPCION">LISTAS!$FK$29:$FK$63</definedName>
    <definedName name="CORDOBA">LISTAS!$AZ$29:$AZ$63</definedName>
    <definedName name="COSTA_RICA">LISTAS!$BG$5:$BG$24</definedName>
    <definedName name="CUENCA">LISTAS!$CL$29:$CL$63</definedName>
    <definedName name="DAMASCUS">LISTAS!$FE$29:$FE$63</definedName>
    <definedName name="DEPENDENCIAS">LISTAS!$AC$2</definedName>
    <definedName name="DEPENDENCIAS_N.R_BOGOTA">LISTAS!$L$78:$L$124</definedName>
    <definedName name="DEPENDENCIAS_N.R_MEDELLIN">LISTAS!$L$78:$L$124</definedName>
    <definedName name="DIAS">LISTAS!$F$2:$F$32</definedName>
    <definedName name="DUBAI">LISTAS!$CN$29:$CN$63</definedName>
    <definedName name="DUBLIN">LISTAS!$DY$29:$DY$31</definedName>
    <definedName name="DURANGO">LISTAS!$EI$29:$EI$63</definedName>
    <definedName name="ECUADOR">LISTAS!$BH$5:$BH$24</definedName>
    <definedName name="EL_SALVADOR">LISTAS!$BI$5:$BI$24</definedName>
    <definedName name="EMIRATOS_ARABES">LISTAS!$BJ$5:$BJ$24</definedName>
    <definedName name="ENTRE_RIOS">LISTAS!$BA$29:$BA$63</definedName>
    <definedName name="ESPAÑA">LISTAS!$BK$5:$BK$24</definedName>
    <definedName name="ESTADOS_UNIDOS">LISTAS!$BL$5:$BL$24</definedName>
    <definedName name="ESTAMBUL">LISTAS!$FH$29:$FH$63</definedName>
    <definedName name="ESTONIA">LISTAS!$BM$5:$BM$24</definedName>
    <definedName name="FACULT">LISTAS!$AB$2:$AB$6</definedName>
    <definedName name="FACULTAD_CIENCIAS_ADMINISTRATIVAS_ECONOMICAS_Y_CONTABLES">LISTAS!$AC$3:$AD$3</definedName>
    <definedName name="FACULTAD_CIENCIAS_ADMINISTRATIVAS_ECONOMICAS_Y_CONTABLES_PRESENCIAL_BOGOTA">LISTAS!$N$2:$N$22</definedName>
    <definedName name="FACULTAD_CIENCIAS_ADMINISTRATIVAS_ECONOMICAS_Y_CONTABLES_PRESENCIAL_MEDELLIN">LISTAS!$N$96:$N$100</definedName>
    <definedName name="FACULTAD_CIENCIAS_ADMINISTRATIVAS_ECONOMICAS_Y_CONTABLES_VIRTUAL_NACIONAL">LISTAS!$N$24:$N$38</definedName>
    <definedName name="FACULTAD_CIENCIAS_SOCIALES">LISTAS!$AC$4:$AD$4</definedName>
    <definedName name="FACULTAD_CIENCIAS_SOCIALES_PRESENCIAL_BOGOTA">LISTAS!$N$40:$N$48</definedName>
    <definedName name="FACULTAD_CIENCIAS_SOCIALES_PRESENCIAL_MEDELLIN">LISTAS!$N$102:$N$105</definedName>
    <definedName name="FACULTAD_CIENCIAS_SOCIALES_VIRTUAL_NACIONAL">LISTAS!$N$50:$N$55</definedName>
    <definedName name="FACULTAD_INGENIERIA_Y_CIENCIAS_BASICAS">LISTAS!$AC$5:$AD$5</definedName>
    <definedName name="FACULTAD_INGENIERIA_Y_CIENCIAS_BASICAS_PRESENCIAL_BOGOTA">LISTAS!$N$57:$N$65</definedName>
    <definedName name="FACULTAD_INGENIERIA_Y_CIENCIAS_BASICAS_PRESENCIAL_MEDELLIN">LISTAS!$N$107:$N$111</definedName>
    <definedName name="FACULTAD_INGENIERIA_Y_CIENCIAS_BASICAS_VIRTUAL_NACIONAL">LISTAS!$N$67:$N$73</definedName>
    <definedName name="FACULTAD_MERCADEO_COMUNICACION_Y_ARTES">LISTAS!$AC$6:$AD$6</definedName>
    <definedName name="FACULTAD_MERCADEO_COMUNICACION_Y_ARTES_PRESENCIAL_BOGOTA">LISTAS!$N$75:$N$87</definedName>
    <definedName name="FACULTAD_MERCADEO_COMUNICACION_Y_ARTES_PRESENCIAL_MEDELLIN">LISTAS!$N$113:$N$115</definedName>
    <definedName name="FACULTAD_MERCADEO_COMUNICACION_Y_ARTES_VIRTUAL_NACIONAL">LISTAS!$N$89:$N$94</definedName>
    <definedName name="FLORENCIA">LISTAS!$DT$29:$DT$63</definedName>
    <definedName name="FORT_LAURDERDALE">LISTAS!$CT$29:$CT$63</definedName>
    <definedName name="FORTALEZA">LISTAS!$BL$29:$BL$63</definedName>
    <definedName name="FRANCIA">LISTAS!$BN$5:$BN$24</definedName>
    <definedName name="GRECIA">LISTAS!$BO$5:$BO$24</definedName>
    <definedName name="GUADALAJARA">LISTAS!$EG$29:$EG$63</definedName>
    <definedName name="GUANGZHOU">LISTAS!$CB$29:$CB$33</definedName>
    <definedName name="HOLANDA">LISTAS!$BP$5:$BP$24</definedName>
    <definedName name="HONDURAS">LISTAS!$BQ$5:$BQ$24</definedName>
    <definedName name="HONOLULU">LISTAS!$DI$29:$DI$31</definedName>
    <definedName name="HOUSTON">LISTAS!$DF$29:$DF$31</definedName>
    <definedName name="HUNGRIA">LISTAS!$BR$5:$BR$24</definedName>
    <definedName name="IBAGUE">LISTAS!$CH$29:$CH$63</definedName>
    <definedName name="IRLANDA">LISTAS!$BT$5:$BT$24</definedName>
    <definedName name="ITALIA">LISTAS!$BS$5:$BS$24</definedName>
    <definedName name="JORNADA">LISTAS!$AI$2:$AI$4</definedName>
    <definedName name="KANSAS_CITY">LISTAS!$CW$29:$CW$63</definedName>
    <definedName name="KASAJISTAN">LISTAS!$BU$5:$BU$24</definedName>
    <definedName name="KUALA_LUMPUR_SINGAPORE">LISTAS!$EA$29:$EA$63</definedName>
    <definedName name="KUFSTEIN">LISTAS!$BG$29:$BG$63</definedName>
    <definedName name="LA_PAZ">LISTAS!$BI$29:$BI$63</definedName>
    <definedName name="LA_VALLETA">LISTAS!$EB$29:$EB$63</definedName>
    <definedName name="LEEUWARDEN">LISTAS!$DQ$29:$DQ$63</definedName>
    <definedName name="LIMA">LISTAS!$EO$29:$EO$63</definedName>
    <definedName name="LISBOA">LISTAS!$EP$29:$EP$63</definedName>
    <definedName name="LONDRES">LISTAS!$EX$29:$EX$63</definedName>
    <definedName name="LOS_ANGELES">LISTAS!$DE$29:$DE$32</definedName>
    <definedName name="MADRID">LISTAS!$CP$29:$CP$63</definedName>
    <definedName name="MALASIA">LISTAS!$BV$5:$BV$24</definedName>
    <definedName name="MALTA">LISTAS!$BW$5:$BW$24</definedName>
    <definedName name="MANABI">LISTAS!$CK$29:$CK$63</definedName>
    <definedName name="MANAGUA">LISTAS!$EK$29:$EK$63</definedName>
    <definedName name="MANCHESTER">LISTAS!$DC$29:$DC$63</definedName>
    <definedName name="MEDELLIN">LISTAS!$CF$29:$CF$63</definedName>
    <definedName name="MELBOURNE">LISTAS!$BC$29:$BC$36</definedName>
    <definedName name="MENDOZA">LISTAS!$AX$29:$AX$63</definedName>
    <definedName name="MES">LISTAS!$H$2:$H$13</definedName>
    <definedName name="MEXICO">LISTAS!$BX$5:$BX$24</definedName>
    <definedName name="MEXICO_D.F">LISTAS!$EH$29:$EH$63</definedName>
    <definedName name="MIAMI">LISTAS!$CY$29:$CY$63</definedName>
    <definedName name="MILAN">LISTAS!$DW$29:$DW$63</definedName>
    <definedName name="MISSOURI">LISTAS!$DJ$29:$DJ$31</definedName>
    <definedName name="MODALIDAD">LISTAS!$H$17:$H$18</definedName>
    <definedName name="MODENA">LISTAS!$DV$29:$DV$62</definedName>
    <definedName name="MODESTEXT">LISTAS!$AT$2:$AT$6</definedName>
    <definedName name="MODESTEXTCODE">LISTAS!$AT$2:$AU$6</definedName>
    <definedName name="MONTEVIDEO">LISTAS!$FJ$29:$FJ$63</definedName>
    <definedName name="MONTREAL">LISTAS!$BT$29:$BT$63</definedName>
    <definedName name="MONTREUX_GINEBRA">LISTAS!$FF$29:$FF$63</definedName>
    <definedName name="MOVILIDADIES">LISTAS!$AK$11:$AK$18</definedName>
    <definedName name="MUNICH">LISTAS!$AW$29:$AW$63</definedName>
    <definedName name="N.R">LISTAS!$AE$2:$AF$2</definedName>
    <definedName name="NA">LISTAS!$L$78:$L$124</definedName>
    <definedName name="NAVARRA">LISTAS!$CS$29:$CS$63</definedName>
    <definedName name="NBC">LISTAS!$AQ$2:$AQ$57</definedName>
    <definedName name="NBCCODE">LISTAS!$AQ$2:$AR$57</definedName>
    <definedName name="NEW_JERSEY">LISTAS!$DD$29:$DD$32</definedName>
    <definedName name="NEW_YORK">LISTAS!$CX$29:$CX$63</definedName>
    <definedName name="NICARAGUA">LISTAS!$BZ$5:$BZ$24</definedName>
    <definedName name="NUEVA_ZELANDA">LISTAS!$BY$5:$BY$24</definedName>
    <definedName name="ORLANDO">LISTAS!$CV$29:$CV$63</definedName>
    <definedName name="OSASCO">LISTAS!$BQ$29:$BQ$63</definedName>
    <definedName name="OXFORD">LISTAS!$EY$29:$EY$63</definedName>
    <definedName name="PAIS">LISTAS!$AW$4:$CP$4</definedName>
    <definedName name="PANAMA">LISTAS!$CA$5:$CA$24</definedName>
    <definedName name="PARAGUAY">LISTAS!$CB$5:$CB$24</definedName>
    <definedName name="PARIS">LISTAS!$DM$29:$DM$63</definedName>
    <definedName name="PERU">LISTAS!$CC$5:$CC$24</definedName>
    <definedName name="PORTUGAL">LISTAS!$CD$5:$CD$24</definedName>
    <definedName name="PRAGA">LISTAS!$FC$29:$FC$63</definedName>
    <definedName name="PRESENCIAL">LISTAS!$AE$3:$AF$3</definedName>
    <definedName name="PROGRAMA">LISTAS!$L$2:$L$81</definedName>
    <definedName name="PUEBLA">LISTAS!$EE$29:$EE$63</definedName>
    <definedName name="PUERTO_RICO">LISTAS!$CE$5:$CE$24</definedName>
    <definedName name="QUITO">LISTAS!$CJ$29:$CJ$63</definedName>
    <definedName name="REINO_UNIDO">LISTAS!$CF$5:$CF$24</definedName>
    <definedName name="REPUBLICA_CHECA">LISTAS!$CH$5:$CH$24</definedName>
    <definedName name="REPUBLICA_DOMINICANA">LISTAS!$CG$5:$CG$24</definedName>
    <definedName name="RIBEIRAO_PRETO">LISTAS!$BM$29:$BM$63</definedName>
    <definedName name="RIO_DE_JANEIRO">LISTAS!$BR$29:$BR$63</definedName>
    <definedName name="ROMA">LISTAS!$DU$29:$DU$63</definedName>
    <definedName name="SALAMANCA">LISTAS!$CQ$29:$CQ$63</definedName>
    <definedName name="SALVADOR_BAHIA">LISTAS!$BN$29:$BN$63</definedName>
    <definedName name="SAN_FRANCISCO">LISTAS!$DK$29:$DK$63</definedName>
    <definedName name="SAN_JOSE">LISTAS!$CI$29:$CI$63</definedName>
    <definedName name="SAN_JUAN">LISTAS!$EQ$29:$EQ$63</definedName>
    <definedName name="SAN_PEDRO_DE_PAULA">LISTAS!$DR$29:$DR$63</definedName>
    <definedName name="SAN_SALVADOR">LISTAS!$CM$29:$CM$63</definedName>
    <definedName name="SANTA_BARBARA_CALIFORNIA">LISTAS!$DG$29:$DG$32</definedName>
    <definedName name="SANTA_CRUZ">LISTAS!$BJ$29:$BJ$63</definedName>
    <definedName name="SANTIAGO_CHILE">LISTAS!$BW$29:$BW$63</definedName>
    <definedName name="SANTIAGO_TEMUCO">LISTAS!$BX$29:$BX$32</definedName>
    <definedName name="SAO_PAULO">LISTAS!$BO$29:$BO$63</definedName>
    <definedName name="SEATTLE">LISTAS!$DH$29:$DH$31</definedName>
    <definedName name="SHANGAI">LISTAS!$BZ$29:$BZ$63</definedName>
    <definedName name="SHEFFIELD">LISTAS!$EZ$29:$EZ$63</definedName>
    <definedName name="SHENZHEN">LISTAS!$CA$29:$CA$63</definedName>
    <definedName name="SIDNEY">LISTAS!$BD$29:$BD$63</definedName>
    <definedName name="SINGAPORE">LISTAS!$FD$29:$FD$63</definedName>
    <definedName name="SINGAPUR">LISTAS!$CI$5:$CI$24</definedName>
    <definedName name="SIRACUSA">LISTAS!$DX$29:$DX$63</definedName>
    <definedName name="SIRIA">LISTAS!$CJ$5:$CJ$24</definedName>
    <definedName name="SOCORABA">LISTAS!$BS$29:$BS$63</definedName>
    <definedName name="SOUTHPORT">LISTAS!$BF$29:$BF$32</definedName>
    <definedName name="ST_JULIANS">LISTAS!$EC$29:$EC$31</definedName>
    <definedName name="SUIZA">LISTAS!$CK$5:$CK$24</definedName>
    <definedName name="SUR_AFRICA">LISTAS!$CP$5:$CP$24</definedName>
    <definedName name="TAIPEI">LISTAS!$FG$29:$FG$63</definedName>
    <definedName name="TAIWAN">LISTAS!$CL$5:$CL$24</definedName>
    <definedName name="TALLIN">LISTAS!$DL$29:$DL$63</definedName>
    <definedName name="TIPODOC">LISTAS!$AO$2:$AO$13</definedName>
    <definedName name="TIPOLWT">LISTAS!$AO$17:$AO$20</definedName>
    <definedName name="TIPOMOV">LISTAS!$AK$2:$AK$8</definedName>
    <definedName name="TIPOUSUARIO">LISTAS!$AM$2:$AM$7</definedName>
    <definedName name="TORONTO">LISTAS!$BU$29:$BU$63</definedName>
    <definedName name="TURQUIA">LISTAS!$CM$5:$CM$24</definedName>
    <definedName name="URUGUAY">LISTAS!$CO$5:$CO$24</definedName>
    <definedName name="VALENCIA">LISTAS!$CR$29:$CR$63</definedName>
    <definedName name="VANCOUVER">LISTAS!$BV$29:$BV$33</definedName>
    <definedName name="VENEZUELA">LISTAS!$CN$5:$CN$24</definedName>
    <definedName name="VIENNA">LISTAS!$BH$29:$BH$63</definedName>
    <definedName name="VIRTUAL">LISTAS!$AG$3</definedName>
    <definedName name="WASHINGTON">LISTAS!$CU$29:$CU$63</definedName>
    <definedName name="WELLINGTON">LISTAS!$EJ$29:$EJ$63</definedName>
    <definedName name="WOLLONGONG">LISTAS!$BE$29:$BE$63</definedName>
    <definedName name="WORK_AND_TRAVEL">LISTAS!$DA$29:$DA$63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W63" i="3" l="1"/>
  <c r="EV66" i="3" s="1"/>
  <c r="EV63" i="3"/>
  <c r="EU66" i="3" s="1"/>
  <c r="EU63" i="3"/>
  <c r="ET66" i="3" s="1"/>
  <c r="ET63" i="3"/>
  <c r="ES66" i="3" s="1"/>
  <c r="ES63" i="3"/>
  <c r="ER66" i="3" s="1"/>
  <c r="ER63" i="3"/>
  <c r="EQ66" i="3" s="1"/>
  <c r="EQ63" i="3"/>
  <c r="EP66" i="3" s="1"/>
  <c r="EP63" i="3"/>
  <c r="EO66" i="3" s="1"/>
  <c r="EO63" i="3"/>
  <c r="EN66" i="3" s="1"/>
  <c r="EN63" i="3"/>
  <c r="EM66" i="3" s="1"/>
  <c r="EM63" i="3"/>
  <c r="EL66" i="3" s="1"/>
  <c r="EL63" i="3"/>
  <c r="EK66" i="3" s="1"/>
  <c r="EK63" i="3"/>
  <c r="EJ66" i="3" s="1"/>
  <c r="EJ63" i="3"/>
  <c r="EI63" i="3"/>
  <c r="EH66" i="3" s="1"/>
  <c r="EH63" i="3"/>
  <c r="EG66" i="3" s="1"/>
  <c r="EG63" i="3"/>
  <c r="EF66" i="3" s="1"/>
  <c r="EF63" i="3"/>
  <c r="EE66" i="3" s="1"/>
  <c r="EE63" i="3"/>
  <c r="ED66" i="3" s="1"/>
  <c r="ED63" i="3"/>
  <c r="EC66" i="3" s="1"/>
  <c r="EC63" i="3"/>
  <c r="EB63" i="3"/>
  <c r="EA66" i="3" s="1"/>
  <c r="EA63" i="3"/>
  <c r="DZ66" i="3" s="1"/>
  <c r="DZ63" i="3"/>
  <c r="DY66" i="3" s="1"/>
  <c r="DY63" i="3"/>
  <c r="DX66" i="3" s="1"/>
  <c r="DX63" i="3"/>
  <c r="DW66" i="3" s="1"/>
  <c r="DW63" i="3"/>
  <c r="DV66" i="3" s="1"/>
  <c r="DU63" i="3"/>
  <c r="DT66" i="3" s="1"/>
  <c r="DT63" i="3"/>
  <c r="DS66" i="3" s="1"/>
  <c r="DS63" i="3"/>
  <c r="DR66" i="3" s="1"/>
  <c r="DR63" i="3"/>
  <c r="DQ66" i="3" s="1"/>
  <c r="DQ63" i="3"/>
  <c r="DP66" i="3" s="1"/>
  <c r="DP63" i="3"/>
  <c r="DO66" i="3" s="1"/>
  <c r="DN63" i="3"/>
  <c r="DM63" i="3"/>
  <c r="DM66" i="3" s="1"/>
  <c r="DL63" i="3"/>
  <c r="DL66" i="3" s="1"/>
  <c r="DK63" i="3"/>
  <c r="DK66" i="3" s="1"/>
  <c r="DJ63" i="3"/>
  <c r="DJ66" i="3" s="1"/>
  <c r="DI63" i="3"/>
  <c r="DI66" i="3" s="1"/>
  <c r="DH63" i="3"/>
  <c r="DH66" i="3" s="1"/>
  <c r="DG63" i="3"/>
  <c r="DG66" i="3" s="1"/>
  <c r="DF63" i="3"/>
  <c r="DF66" i="3" s="1"/>
  <c r="DE63" i="3"/>
  <c r="DE66" i="3" s="1"/>
  <c r="DD63" i="3"/>
  <c r="DD66" i="3" s="1"/>
  <c r="DC63" i="3"/>
  <c r="DB63" i="3"/>
  <c r="DB66" i="3" s="1"/>
  <c r="DA63" i="3"/>
  <c r="DA66" i="3" s="1"/>
  <c r="CZ63" i="3"/>
  <c r="CZ66" i="3" s="1"/>
  <c r="CY63" i="3"/>
  <c r="CY66" i="3" s="1"/>
  <c r="CX63" i="3"/>
  <c r="CX66" i="3" s="1"/>
  <c r="CW63" i="3"/>
  <c r="CW66" i="3" s="1"/>
  <c r="CV63" i="3"/>
  <c r="CV66" i="3" s="1"/>
  <c r="CU63" i="3"/>
  <c r="CU66" i="3" s="1"/>
  <c r="CT63" i="3"/>
  <c r="CT66" i="3" s="1"/>
  <c r="CS63" i="3"/>
  <c r="CS66" i="3" s="1"/>
  <c r="CR63" i="3"/>
  <c r="CR66" i="3" s="1"/>
  <c r="CQ63" i="3"/>
  <c r="CQ66" i="3" s="1"/>
  <c r="CP63" i="3"/>
  <c r="CP66" i="3" s="1"/>
  <c r="CO63" i="3"/>
  <c r="CN63" i="3"/>
  <c r="CN66" i="3" s="1"/>
  <c r="CM63" i="3"/>
  <c r="CM66" i="3" s="1"/>
  <c r="CL63" i="3"/>
  <c r="CK63" i="3"/>
  <c r="CK66" i="3" s="1"/>
  <c r="CJ63" i="3"/>
  <c r="CJ66" i="3" s="1"/>
  <c r="CI63" i="3"/>
  <c r="CI66" i="3" s="1"/>
  <c r="CH63" i="3"/>
  <c r="CH66" i="3" s="1"/>
  <c r="CG63" i="3"/>
  <c r="CG66" i="3" s="1"/>
  <c r="CF63" i="3"/>
  <c r="CF66" i="3" s="1"/>
  <c r="CE63" i="3"/>
  <c r="CE66" i="3" s="1"/>
  <c r="CD63" i="3"/>
  <c r="CD66" i="3" s="1"/>
  <c r="CC63" i="3"/>
  <c r="CC66" i="3" s="1"/>
  <c r="CB63" i="3"/>
  <c r="CB66" i="3" s="1"/>
  <c r="CA63" i="3"/>
  <c r="CA66" i="3" s="1"/>
  <c r="BZ63" i="3"/>
  <c r="BZ66" i="3" s="1"/>
  <c r="BY63" i="3"/>
  <c r="BY66" i="3" s="1"/>
  <c r="BX63" i="3"/>
  <c r="BX66" i="3" s="1"/>
  <c r="BW63" i="3"/>
  <c r="BW66" i="3" s="1"/>
  <c r="BV63" i="3"/>
  <c r="BU63" i="3"/>
  <c r="BU66" i="3" s="1"/>
  <c r="BT63" i="3"/>
  <c r="BT66" i="3" s="1"/>
  <c r="BS63" i="3"/>
  <c r="BS66" i="3" s="1"/>
  <c r="BR63" i="3"/>
  <c r="BR66" i="3" s="1"/>
  <c r="BQ63" i="3"/>
  <c r="BQ66" i="3" s="1"/>
  <c r="BP63" i="3"/>
  <c r="BP66" i="3" s="1"/>
  <c r="BO63" i="3"/>
  <c r="BO66" i="3" s="1"/>
  <c r="BN63" i="3"/>
  <c r="BN66" i="3" s="1"/>
  <c r="BM63" i="3"/>
  <c r="BM66" i="3" s="1"/>
  <c r="BL63" i="3"/>
  <c r="BL66" i="3" s="1"/>
  <c r="BK63" i="3"/>
  <c r="BK66" i="3" s="1"/>
  <c r="BJ63" i="3"/>
  <c r="BJ66" i="3" s="1"/>
  <c r="BI63" i="3"/>
  <c r="BI66" i="3" s="1"/>
  <c r="BH63" i="3"/>
  <c r="BH66" i="3" s="1"/>
  <c r="BG63" i="3"/>
  <c r="BG66" i="3" s="1"/>
  <c r="BF63" i="3"/>
  <c r="BE63" i="3"/>
  <c r="BE66" i="3" s="1"/>
  <c r="BD63" i="3"/>
  <c r="BD66" i="3" s="1"/>
  <c r="BC63" i="3"/>
  <c r="BC66" i="3" s="1"/>
  <c r="BB63" i="3"/>
  <c r="BB66" i="3" s="1"/>
  <c r="BA63" i="3"/>
  <c r="BA66" i="3" s="1"/>
  <c r="AZ63" i="3"/>
  <c r="AZ66" i="3" s="1"/>
  <c r="AY63" i="3"/>
  <c r="AY66" i="3" s="1"/>
  <c r="AX63" i="3"/>
  <c r="AX66" i="3" s="1"/>
  <c r="AW63" i="3"/>
  <c r="FL63" i="3"/>
  <c r="FK66" i="3" s="1"/>
  <c r="FK63" i="3"/>
  <c r="FJ63" i="3"/>
  <c r="FI63" i="3"/>
  <c r="FH66" i="3" s="1"/>
  <c r="FH63" i="3"/>
  <c r="FG66" i="3" s="1"/>
  <c r="FG63" i="3"/>
  <c r="FF66" i="3" s="1"/>
  <c r="FF63" i="3"/>
  <c r="FE66" i="3" s="1"/>
  <c r="FE63" i="3"/>
  <c r="FD66" i="3" s="1"/>
  <c r="FD63" i="3"/>
  <c r="FC66" i="3" s="1"/>
  <c r="FC63" i="3"/>
  <c r="FB66" i="3" s="1"/>
  <c r="FB63" i="3"/>
  <c r="FA66" i="3" s="1"/>
  <c r="FA63" i="3"/>
  <c r="EZ66" i="3" s="1"/>
  <c r="EZ63" i="3"/>
  <c r="EY66" i="3" s="1"/>
  <c r="EY63" i="3"/>
  <c r="EX63" i="3"/>
  <c r="EW66" i="3" s="1"/>
  <c r="AW66" i="3"/>
  <c r="BF66" i="3"/>
  <c r="BV66" i="3"/>
  <c r="CL66" i="3"/>
  <c r="CO66" i="3"/>
  <c r="DC66" i="3"/>
  <c r="EB66" i="3"/>
  <c r="EI66" i="3"/>
  <c r="EX66" i="3"/>
  <c r="FI66" i="3"/>
  <c r="DN66" i="3"/>
  <c r="FJ66" i="3"/>
  <c r="CP24" i="3"/>
  <c r="CO24" i="3"/>
  <c r="CN24" i="3"/>
  <c r="CM24" i="3"/>
  <c r="CL24" i="3"/>
  <c r="CK24" i="3"/>
  <c r="CJ24" i="3"/>
  <c r="CI24" i="3"/>
  <c r="CH24" i="3"/>
  <c r="CG24" i="3"/>
  <c r="CF24" i="3"/>
  <c r="CE24" i="3"/>
  <c r="CD24" i="3"/>
  <c r="CC24" i="3"/>
  <c r="CB24" i="3"/>
  <c r="CA24" i="3"/>
  <c r="BZ24" i="3"/>
  <c r="BY24" i="3"/>
  <c r="BX24" i="3"/>
  <c r="BW24" i="3"/>
  <c r="BV24" i="3"/>
  <c r="BU24" i="3"/>
  <c r="BT24" i="3"/>
  <c r="BS24" i="3"/>
  <c r="BR24" i="3"/>
  <c r="BQ24" i="3"/>
  <c r="BP24" i="3"/>
  <c r="BO24" i="3"/>
  <c r="BN24" i="3"/>
  <c r="BM24" i="3"/>
  <c r="BL24" i="3"/>
  <c r="BK24" i="3"/>
  <c r="BJ24" i="3"/>
  <c r="BI24" i="3"/>
  <c r="BH24" i="3"/>
  <c r="BG24" i="3"/>
  <c r="BF24" i="3"/>
  <c r="BE24" i="3"/>
  <c r="BD24" i="3"/>
  <c r="BC24" i="3"/>
  <c r="BB24" i="3"/>
  <c r="BA24" i="3"/>
  <c r="AZ24" i="3"/>
  <c r="AY24" i="3"/>
  <c r="AX24" i="3"/>
  <c r="AW24" i="3"/>
  <c r="T87" i="3" l="1"/>
  <c r="T86" i="3"/>
  <c r="T85" i="3"/>
  <c r="T84" i="3"/>
  <c r="T83" i="3"/>
  <c r="T82" i="3"/>
  <c r="T81" i="3"/>
  <c r="T80" i="3"/>
  <c r="T79" i="3"/>
  <c r="T78" i="3"/>
  <c r="T77" i="3"/>
  <c r="T76" i="3"/>
  <c r="T75" i="3"/>
  <c r="T94" i="3"/>
  <c r="T93" i="3"/>
  <c r="T92" i="3"/>
  <c r="T91" i="3"/>
  <c r="T90" i="3"/>
  <c r="T89" i="3"/>
  <c r="T100" i="3"/>
  <c r="T99" i="3"/>
  <c r="T98" i="3"/>
  <c r="T97" i="3"/>
  <c r="T96" i="3"/>
  <c r="T105" i="3"/>
  <c r="T104" i="3"/>
  <c r="T103" i="3"/>
  <c r="T102" i="3"/>
  <c r="T111" i="3"/>
  <c r="T110" i="3"/>
  <c r="T109" i="3"/>
  <c r="T108" i="3"/>
  <c r="T107" i="3"/>
  <c r="T115" i="3"/>
  <c r="T114" i="3"/>
  <c r="T113" i="3"/>
  <c r="T73" i="3"/>
  <c r="T72" i="3"/>
  <c r="T71" i="3"/>
  <c r="T70" i="3"/>
  <c r="T69" i="3"/>
  <c r="T68" i="3"/>
  <c r="T67" i="3"/>
  <c r="T65" i="3"/>
  <c r="T64" i="3"/>
  <c r="T63" i="3"/>
  <c r="T62" i="3"/>
  <c r="T61" i="3"/>
  <c r="T60" i="3"/>
  <c r="T59" i="3"/>
  <c r="T58" i="3"/>
  <c r="T57" i="3"/>
  <c r="T55" i="3"/>
  <c r="T54" i="3"/>
  <c r="T53" i="3"/>
  <c r="T52" i="3"/>
  <c r="T51" i="3"/>
  <c r="T50" i="3"/>
  <c r="T48" i="3"/>
  <c r="T47" i="3"/>
  <c r="T46" i="3"/>
  <c r="T45" i="3"/>
  <c r="T44" i="3"/>
  <c r="T43" i="3"/>
  <c r="T42" i="3"/>
  <c r="T41" i="3"/>
  <c r="T40" i="3"/>
  <c r="T38" i="3"/>
  <c r="T37" i="3"/>
  <c r="T36" i="3"/>
  <c r="T35" i="3"/>
  <c r="T34" i="3"/>
  <c r="T33" i="3"/>
  <c r="T32" i="3"/>
  <c r="T31" i="3"/>
  <c r="T30" i="3"/>
  <c r="T29" i="3"/>
  <c r="T28" i="3"/>
  <c r="T27" i="3"/>
  <c r="T26" i="3"/>
  <c r="T25" i="3"/>
  <c r="T24" i="3"/>
  <c r="T22" i="3"/>
  <c r="T21" i="3"/>
  <c r="T20" i="3"/>
  <c r="T19" i="3"/>
  <c r="T18" i="3"/>
  <c r="T17" i="3"/>
  <c r="T16" i="3"/>
  <c r="T15" i="3"/>
  <c r="T14" i="3"/>
  <c r="T13" i="3"/>
  <c r="T12" i="3"/>
  <c r="T11" i="3"/>
  <c r="T10" i="3"/>
  <c r="T9" i="3"/>
  <c r="T8" i="3"/>
  <c r="T7" i="3"/>
  <c r="T6" i="3"/>
  <c r="T5" i="3"/>
  <c r="T4" i="3"/>
  <c r="T3" i="3"/>
  <c r="T2" i="3"/>
  <c r="S2" i="2" l="1"/>
  <c r="R2" i="2"/>
  <c r="Q2" i="2"/>
  <c r="P2" i="2"/>
  <c r="O2" i="2"/>
  <c r="N2" i="2"/>
  <c r="M2" i="2"/>
  <c r="L2" i="2"/>
  <c r="K2" i="2"/>
  <c r="J2" i="2"/>
  <c r="I2" i="2"/>
  <c r="H2" i="2"/>
  <c r="G2" i="2"/>
  <c r="F2" i="2"/>
  <c r="E2" i="2"/>
  <c r="D2" i="2"/>
  <c r="C2" i="2"/>
  <c r="B2" i="2"/>
  <c r="A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Federico Millan Delgado</author>
  </authors>
  <commentList>
    <comment ref="C14" authorId="0" shapeId="0" xr:uid="{00000000-0006-0000-0000-000001000000}">
      <text>
        <r>
          <rPr>
            <b/>
            <sz val="9"/>
            <color indexed="81"/>
            <rFont val="Tahoma"/>
            <family val="2"/>
          </rPr>
          <t xml:space="preserve">FORMATO TEXTO:
</t>
        </r>
        <r>
          <rPr>
            <sz val="9"/>
            <color indexed="81"/>
            <rFont val="Tahoma"/>
            <family val="2"/>
          </rPr>
          <t>EMPLEE MAYUSCULAS</t>
        </r>
      </text>
    </comment>
    <comment ref="F14" authorId="0" shapeId="0" xr:uid="{00000000-0006-0000-0000-000002000000}">
      <text>
        <r>
          <rPr>
            <b/>
            <sz val="9"/>
            <color indexed="81"/>
            <rFont val="Tahoma"/>
            <family val="2"/>
          </rPr>
          <t xml:space="preserve">FORMATO TEXTO:
</t>
        </r>
        <r>
          <rPr>
            <sz val="9"/>
            <color indexed="81"/>
            <rFont val="Tahoma"/>
            <family val="2"/>
          </rPr>
          <t>EMPLEE MAYUSCULAS</t>
        </r>
      </text>
    </comment>
    <comment ref="I14" authorId="0" shapeId="0" xr:uid="{00000000-0006-0000-0000-000003000000}">
      <text>
        <r>
          <rPr>
            <b/>
            <sz val="9"/>
            <color indexed="81"/>
            <rFont val="Tahoma"/>
            <family val="2"/>
          </rPr>
          <t xml:space="preserve">FORMATO TEXTO:
</t>
        </r>
        <r>
          <rPr>
            <sz val="9"/>
            <color indexed="81"/>
            <rFont val="Tahoma"/>
            <family val="2"/>
          </rPr>
          <t>EMPLEE MAYUSCULAS</t>
        </r>
      </text>
    </comment>
    <comment ref="L14" authorId="0" shapeId="0" xr:uid="{00000000-0006-0000-0000-000004000000}">
      <text>
        <r>
          <rPr>
            <b/>
            <sz val="9"/>
            <color indexed="81"/>
            <rFont val="Tahoma"/>
            <family val="2"/>
          </rPr>
          <t xml:space="preserve">FORMATO TEXTO:
</t>
        </r>
        <r>
          <rPr>
            <sz val="9"/>
            <color indexed="81"/>
            <rFont val="Tahoma"/>
            <family val="2"/>
          </rPr>
          <t>EMPLEE MAYUSCULAS</t>
        </r>
      </text>
    </comment>
    <comment ref="C16" authorId="0" shapeId="0" xr:uid="{00000000-0006-0000-0000-000005000000}">
      <text>
        <r>
          <rPr>
            <b/>
            <sz val="9"/>
            <color indexed="81"/>
            <rFont val="Tahoma"/>
            <family val="2"/>
          </rPr>
          <t xml:space="preserve">FORMATO TEXTO:
</t>
        </r>
        <r>
          <rPr>
            <sz val="9"/>
            <color indexed="81"/>
            <rFont val="Tahoma"/>
            <family val="2"/>
          </rPr>
          <t>EMPLEE MAYUSCULAS</t>
        </r>
      </text>
    </comment>
    <comment ref="J16" authorId="0" shapeId="0" xr:uid="{00000000-0006-0000-0000-000006000000}">
      <text>
        <r>
          <rPr>
            <b/>
            <sz val="9"/>
            <color indexed="81"/>
            <rFont val="Tahoma"/>
            <family val="2"/>
          </rPr>
          <t xml:space="preserve">FORMATO NUMERO:
</t>
        </r>
        <r>
          <rPr>
            <sz val="9"/>
            <color indexed="81"/>
            <rFont val="Tahoma"/>
            <family val="2"/>
          </rPr>
          <t>NO USAR PUNTOS, NI COMAS, NI GUIONES</t>
        </r>
      </text>
    </comment>
    <comment ref="N16" authorId="0" shapeId="0" xr:uid="{00000000-0006-0000-0000-000007000000}">
      <text>
        <r>
          <rPr>
            <b/>
            <sz val="9"/>
            <color indexed="81"/>
            <rFont val="Tahoma"/>
            <family val="2"/>
          </rPr>
          <t xml:space="preserve">FORMATO NUMERO:
</t>
        </r>
        <r>
          <rPr>
            <sz val="9"/>
            <color indexed="81"/>
            <rFont val="Tahoma"/>
            <family val="2"/>
          </rPr>
          <t>NO USAR PUNTOS, NI COMAS, NI GUIONES</t>
        </r>
      </text>
    </comment>
    <comment ref="C22" authorId="0" shapeId="0" xr:uid="{00000000-0006-0000-0000-000008000000}">
      <text>
        <r>
          <rPr>
            <b/>
            <sz val="9"/>
            <color indexed="81"/>
            <rFont val="Tahoma"/>
            <family val="2"/>
          </rPr>
          <t xml:space="preserve">FORMATO NUMERO:
</t>
        </r>
        <r>
          <rPr>
            <sz val="9"/>
            <color indexed="81"/>
            <rFont val="Tahoma"/>
            <family val="2"/>
          </rPr>
          <t>NO USAR PUNTOS, NI COMAS, NI GUIONES</t>
        </r>
      </text>
    </comment>
    <comment ref="I22" authorId="0" shapeId="0" xr:uid="{00000000-0006-0000-0000-000009000000}">
      <text>
        <r>
          <rPr>
            <b/>
            <sz val="9"/>
            <color indexed="81"/>
            <rFont val="Tahoma"/>
            <family val="2"/>
          </rPr>
          <t xml:space="preserve">FORMATO NUMERO:
</t>
        </r>
        <r>
          <rPr>
            <sz val="9"/>
            <color indexed="81"/>
            <rFont val="Tahoma"/>
            <family val="2"/>
          </rPr>
          <t>NO USAR PUNTOS, NI COMAS, NI GUIONES</t>
        </r>
      </text>
    </comment>
    <comment ref="N22" authorId="0" shapeId="0" xr:uid="{00000000-0006-0000-0000-00000A000000}">
      <text>
        <r>
          <rPr>
            <b/>
            <sz val="9"/>
            <color indexed="81"/>
            <rFont val="Tahoma"/>
            <family val="2"/>
          </rPr>
          <t xml:space="preserve">FORMATO EMAIL:
</t>
        </r>
        <r>
          <rPr>
            <sz val="9"/>
            <color indexed="81"/>
            <rFont val="Tahoma"/>
            <family val="2"/>
          </rPr>
          <t>EMPLEE MINUSCULAS</t>
        </r>
      </text>
    </comment>
    <comment ref="C26" authorId="0" shapeId="0" xr:uid="{00000000-0006-0000-0000-00000B000000}">
      <text>
        <r>
          <rPr>
            <b/>
            <sz val="9"/>
            <color indexed="81"/>
            <rFont val="Tahoma"/>
            <family val="2"/>
          </rPr>
          <t xml:space="preserve">FORMATO TEXTO:
</t>
        </r>
        <r>
          <rPr>
            <sz val="9"/>
            <color indexed="81"/>
            <rFont val="Tahoma"/>
            <family val="2"/>
          </rPr>
          <t>EMPLEE MAYUSCULAS</t>
        </r>
      </text>
    </comment>
    <comment ref="K26" authorId="0" shapeId="0" xr:uid="{00000000-0006-0000-0000-00000C000000}">
      <text>
        <r>
          <rPr>
            <b/>
            <sz val="9"/>
            <color indexed="81"/>
            <rFont val="Tahoma"/>
            <family val="2"/>
          </rPr>
          <t xml:space="preserve">FORMATO NUMERO:
</t>
        </r>
        <r>
          <rPr>
            <sz val="9"/>
            <color indexed="81"/>
            <rFont val="Tahoma"/>
            <family val="2"/>
          </rPr>
          <t>NO USAR PUNTOS, NI COMAS, NI GUIONES</t>
        </r>
      </text>
    </comment>
    <comment ref="N26" authorId="0" shapeId="0" xr:uid="{00000000-0006-0000-0000-00000D000000}">
      <text>
        <r>
          <rPr>
            <b/>
            <sz val="9"/>
            <color indexed="81"/>
            <rFont val="Tahoma"/>
            <family val="2"/>
          </rPr>
          <t xml:space="preserve">FORMATO NUMERO:
</t>
        </r>
        <r>
          <rPr>
            <sz val="9"/>
            <color indexed="81"/>
            <rFont val="Tahoma"/>
            <family val="2"/>
          </rPr>
          <t>NO USAR PUNTOS, NI COMAS, NI GUIONES</t>
        </r>
      </text>
    </comment>
    <comment ref="R26" authorId="0" shapeId="0" xr:uid="{00000000-0006-0000-0000-00000E000000}">
      <text>
        <r>
          <rPr>
            <b/>
            <sz val="9"/>
            <color indexed="81"/>
            <rFont val="Tahoma"/>
            <family val="2"/>
          </rPr>
          <t xml:space="preserve">FORMATO EMAIL:
</t>
        </r>
        <r>
          <rPr>
            <sz val="9"/>
            <color indexed="81"/>
            <rFont val="Tahoma"/>
            <family val="2"/>
          </rPr>
          <t>EMPLEE MINUSCULAS</t>
        </r>
      </text>
    </comment>
    <comment ref="C45" authorId="0" shapeId="0" xr:uid="{00000000-0006-0000-0000-00000F000000}">
      <text>
        <r>
          <rPr>
            <b/>
            <sz val="9"/>
            <color indexed="81"/>
            <rFont val="Tahoma"/>
            <family val="2"/>
          </rPr>
          <t xml:space="preserve">FORMATO TEXTO:
</t>
        </r>
        <r>
          <rPr>
            <sz val="9"/>
            <color indexed="81"/>
            <rFont val="Tahoma"/>
            <family val="2"/>
          </rPr>
          <t>EMPLEE MAYUSCULAS</t>
        </r>
      </text>
    </comment>
    <comment ref="I45" authorId="0" shapeId="0" xr:uid="{00000000-0006-0000-0000-000010000000}">
      <text>
        <r>
          <rPr>
            <b/>
            <sz val="9"/>
            <color indexed="81"/>
            <rFont val="Tahoma"/>
            <family val="2"/>
          </rPr>
          <t xml:space="preserve">FORMATO TEXTO:
</t>
        </r>
        <r>
          <rPr>
            <sz val="9"/>
            <color indexed="81"/>
            <rFont val="Tahoma"/>
            <family val="2"/>
          </rPr>
          <t>EMPLEE MAYUSCULAS</t>
        </r>
      </text>
    </comment>
    <comment ref="R45" authorId="0" shapeId="0" xr:uid="{00000000-0006-0000-0000-000011000000}">
      <text>
        <r>
          <rPr>
            <b/>
            <sz val="9"/>
            <color indexed="81"/>
            <rFont val="Tahoma"/>
            <family val="2"/>
          </rPr>
          <t xml:space="preserve">FORMATO NUMERO:
</t>
        </r>
        <r>
          <rPr>
            <sz val="9"/>
            <color indexed="81"/>
            <rFont val="Tahoma"/>
            <family val="2"/>
          </rPr>
          <t>NO USAR PUNTOS, NI COMAS, NI GUIONES</t>
        </r>
      </text>
    </comment>
    <comment ref="I47" authorId="0" shapeId="0" xr:uid="{00000000-0006-0000-0000-000012000000}">
      <text>
        <r>
          <rPr>
            <b/>
            <sz val="9"/>
            <color indexed="81"/>
            <rFont val="Tahoma"/>
            <family val="2"/>
          </rPr>
          <t xml:space="preserve">FORMATO TEXTO:
</t>
        </r>
        <r>
          <rPr>
            <sz val="9"/>
            <color indexed="81"/>
            <rFont val="Tahoma"/>
            <family val="2"/>
          </rPr>
          <t>EMPLEE MAYUSCULAS</t>
        </r>
      </text>
    </comment>
    <comment ref="R47" authorId="0" shapeId="0" xr:uid="{00000000-0006-0000-0000-000013000000}">
      <text>
        <r>
          <rPr>
            <b/>
            <sz val="9"/>
            <color indexed="81"/>
            <rFont val="Tahoma"/>
            <family val="2"/>
          </rPr>
          <t xml:space="preserve">FORMATO TEXTO:
</t>
        </r>
        <r>
          <rPr>
            <sz val="9"/>
            <color indexed="81"/>
            <rFont val="Tahoma"/>
            <family val="2"/>
          </rPr>
          <t>EMPLEE MAYUSCULAS</t>
        </r>
      </text>
    </comment>
    <comment ref="I52" authorId="0" shapeId="0" xr:uid="{00000000-0006-0000-0000-000017000000}">
      <text>
        <r>
          <rPr>
            <b/>
            <sz val="9"/>
            <color indexed="81"/>
            <rFont val="Tahoma"/>
            <family val="2"/>
          </rPr>
          <t xml:space="preserve">FORMATO TEXTO:
</t>
        </r>
        <r>
          <rPr>
            <sz val="9"/>
            <color indexed="81"/>
            <rFont val="Tahoma"/>
            <family val="2"/>
          </rPr>
          <t>EMPLEE MAYUSCULAS</t>
        </r>
      </text>
    </comment>
    <comment ref="C57" authorId="0" shapeId="0" xr:uid="{00000000-0006-0000-0000-00001E000000}">
      <text>
        <r>
          <rPr>
            <b/>
            <sz val="9"/>
            <color indexed="81"/>
            <rFont val="Tahoma"/>
            <family val="2"/>
          </rPr>
          <t xml:space="preserve">FORMATO TEXTO:
</t>
        </r>
        <r>
          <rPr>
            <sz val="9"/>
            <color indexed="81"/>
            <rFont val="Tahoma"/>
            <family val="2"/>
          </rPr>
          <t>EMPLEE MAYUSCULAS</t>
        </r>
      </text>
    </comment>
    <comment ref="I57" authorId="0" shapeId="0" xr:uid="{00000000-0006-0000-0000-00001F000000}">
      <text>
        <r>
          <rPr>
            <b/>
            <sz val="9"/>
            <color indexed="81"/>
            <rFont val="Tahoma"/>
            <family val="2"/>
          </rPr>
          <t xml:space="preserve">FORMATO TEXTO:
</t>
        </r>
        <r>
          <rPr>
            <sz val="9"/>
            <color indexed="81"/>
            <rFont val="Tahoma"/>
            <family val="2"/>
          </rPr>
          <t>EMPLEE MAYUSCULAS</t>
        </r>
      </text>
    </comment>
    <comment ref="R57" authorId="0" shapeId="0" xr:uid="{00000000-0006-0000-0000-000020000000}">
      <text>
        <r>
          <rPr>
            <b/>
            <sz val="9"/>
            <color indexed="81"/>
            <rFont val="Tahoma"/>
            <family val="2"/>
          </rPr>
          <t xml:space="preserve">FORMATO NUMERO:
</t>
        </r>
        <r>
          <rPr>
            <sz val="9"/>
            <color indexed="81"/>
            <rFont val="Tahoma"/>
            <family val="2"/>
          </rPr>
          <t>NO USAR PUNTOS, NI COMAS, NI GUIONES</t>
        </r>
      </text>
    </comment>
  </commentList>
</comments>
</file>

<file path=xl/sharedStrings.xml><?xml version="1.0" encoding="utf-8"?>
<sst xmlns="http://schemas.openxmlformats.org/spreadsheetml/2006/main" count="3793" uniqueCount="1683">
  <si>
    <t>PRIMER APELLIDO</t>
  </si>
  <si>
    <t>SEGUNDO APELLIDO</t>
  </si>
  <si>
    <t>PRIMER NOMBRE</t>
  </si>
  <si>
    <t>SEGUNDO NOMBRE</t>
  </si>
  <si>
    <t>TIPO DE USUARIO</t>
  </si>
  <si>
    <t xml:space="preserve">FOTO </t>
  </si>
  <si>
    <t>DD</t>
  </si>
  <si>
    <t>MM</t>
  </si>
  <si>
    <t>AAAA</t>
  </si>
  <si>
    <t>TIPO DOCUMENTO</t>
  </si>
  <si>
    <t>JORNADA</t>
  </si>
  <si>
    <t>PROGRAMA ACADEMICO</t>
  </si>
  <si>
    <t>PERIODO AL QUE APLICA</t>
  </si>
  <si>
    <t>TELÉFONO FIJO</t>
  </si>
  <si>
    <t>CELULAR</t>
  </si>
  <si>
    <t>PAIS</t>
  </si>
  <si>
    <t>CIUDAD</t>
  </si>
  <si>
    <t>NOMBRE EMPRESA</t>
  </si>
  <si>
    <t>PERIODO A QUE APLICA</t>
  </si>
  <si>
    <t>CORREO ELECTRONICO</t>
  </si>
  <si>
    <t>FIRMA SOLICITANTE (POR FAVOR ESCANEE SU FIRMA Y PEGUELA AQUÍ)</t>
  </si>
  <si>
    <t>CEDULA</t>
  </si>
  <si>
    <t>DIAS</t>
  </si>
  <si>
    <t>MES</t>
  </si>
  <si>
    <t>AÑO</t>
  </si>
  <si>
    <t>ADMINISTRACION DE EMPRESAS-UNIMINUTO</t>
  </si>
  <si>
    <t>ADMINISTRACION DE EMPRESAS-VIRTUAL</t>
  </si>
  <si>
    <t>ADMINISTRACION PUBLICA-VIRTUAL</t>
  </si>
  <si>
    <t>CIENCIA POLITICA</t>
  </si>
  <si>
    <t>CIENCIAS BIBLICAS-UNIMINUTO</t>
  </si>
  <si>
    <t>COMUNICACION SOCIAL - PERIODISMO-UNIMINUTO</t>
  </si>
  <si>
    <t>CONTADURIA PUBLICA</t>
  </si>
  <si>
    <t>CONTADURIA PUBLICA-UNIMINUTO</t>
  </si>
  <si>
    <t>CONTADURIA PUBLICA-VIRTUAL</t>
  </si>
  <si>
    <t>ECONOMIA-VIRTUAL</t>
  </si>
  <si>
    <t>EDUCACION VIRTUAL</t>
  </si>
  <si>
    <t>ESTUDIOS EN FILOSOFIA-UNIMINUTO</t>
  </si>
  <si>
    <t>FORMACION EMPRESARIAL</t>
  </si>
  <si>
    <t>INGENIERIA AGROECOLOGICA-UNIMINUTO</t>
  </si>
  <si>
    <t>INGENIERIA INDUSTRIAL-UNIMINUTO</t>
  </si>
  <si>
    <t>INGENIERIA INDUSTRIAL-VIRTUAL</t>
  </si>
  <si>
    <t>LICENCIATURA EN EDUCACION BASICA CON ENFASIS EN EDUCACION ARTISTICA-UNIMINUTO</t>
  </si>
  <si>
    <t>LICENCIATURA EN EDUCACION BASICA CON ENFASIS EN HUMANIDADES Y LENGUA CASTELLANA-UNIMINUTO</t>
  </si>
  <si>
    <t>LICENCIATURA EN EDUCACION BASICA CON ENFASIS EN TECNOLOGIA E INFORMATICA-UNIMINUTO</t>
  </si>
  <si>
    <t>LICENCIATURA EN EDUCACION FISICA, RECREACION Y DEPORTES-UNIMINUTO</t>
  </si>
  <si>
    <t>LICENCIATURA EN FILOSOFIA-UNIMINUTO</t>
  </si>
  <si>
    <t>LICENCIATURA EN IDIOMA EXTRANJERO INGLES-UNIMINUTO</t>
  </si>
  <si>
    <t>LICENCIATURA EN INFORMATICA-UNIMINUTO</t>
  </si>
  <si>
    <t>LICENCIATURA EN PEDAGOGIA INFANTIL-UNIMINUTO</t>
  </si>
  <si>
    <t>MERCADEO Y VENTAS</t>
  </si>
  <si>
    <t>PERIODISMO-VIRTUAL</t>
  </si>
  <si>
    <t>PSICOLOGIA</t>
  </si>
  <si>
    <t>PSICOLOGIA-UNIMINUTO</t>
  </si>
  <si>
    <t>PSICOLOGIA-VIRTUAL</t>
  </si>
  <si>
    <t>TECNICA PROFESIONAL EN IMPLEMENTACION DE SOFTWARE-VIRTUAL</t>
  </si>
  <si>
    <t>TECNOLOGIA EN BANCA-VIRTUAL</t>
  </si>
  <si>
    <t>TECNOLOGIA EN COMUNICACION GRAFICA-UNIMINUTO</t>
  </si>
  <si>
    <t>TECNOLOGIA EN COSTOS Y AUDITORIA-UNIMINUTO</t>
  </si>
  <si>
    <t>TECNOLOGIA EN DESARROLLO DE SOFTWARE-VIRTUAL</t>
  </si>
  <si>
    <t>TECNOLOGIA EN ELECTRONICA-UNIMINUTO</t>
  </si>
  <si>
    <t>TECNOLOGIA EN GESTION DE MERCADEO-UNIMINUTO</t>
  </si>
  <si>
    <t>TECNOLOGIA EN GESTION DE MERCADEO-VIRTUAL</t>
  </si>
  <si>
    <t>TECNOLOGIA EN GESTION DE RECURSOS HUMANOS-VIRTUAL</t>
  </si>
  <si>
    <t>TECNOLOGIA EN GESTION DE SEGUROS-VIRTUAL</t>
  </si>
  <si>
    <t>TECNOLOGIA EN GESTION FINANCIERA-VIRTUAL</t>
  </si>
  <si>
    <t>TECNOLOGIA EN GESTION TURISTICA-VIRTUAL</t>
  </si>
  <si>
    <t>TECNOLOGIA EN INFORMATICA-UNIMINUTO</t>
  </si>
  <si>
    <t>TECNOLOGIA EN LOGISTICA-UNIMINUTO</t>
  </si>
  <si>
    <t>TECNOLOGIA EN LOGISTICA-VIRTUAL</t>
  </si>
  <si>
    <t>TECNOLOGIA EN REALIZACION AUDIOVISUAL-UNIMINUTO</t>
  </si>
  <si>
    <t>TECNOLOGIA EN REDES DE COMPUTADORES Y SEGURIDAD INFORMATICA-UNIMINUTO</t>
  </si>
  <si>
    <t>TRABAJO SOCIAL-UNIMINUTO</t>
  </si>
  <si>
    <t>41. FACULTAD DE UNIVERSIDAD</t>
  </si>
  <si>
    <t>48. JORNADA</t>
  </si>
  <si>
    <t>DIURNA</t>
  </si>
  <si>
    <t>NOCTURNA</t>
  </si>
  <si>
    <t>67. TIPO CONVENIO MOVILIDAD</t>
  </si>
  <si>
    <t>CURSO CORTO</t>
  </si>
  <si>
    <t>CURSO IDIOMAS</t>
  </si>
  <si>
    <t>DOBLE TITULACION POSGRADO</t>
  </si>
  <si>
    <t>DOBLE TITULACION PREGRADO</t>
  </si>
  <si>
    <t>SEMESTRE ACADEMICO</t>
  </si>
  <si>
    <t>TRABAJO VERANO</t>
  </si>
  <si>
    <t>AÑOPERIODO</t>
  </si>
  <si>
    <t>66. TIPO USUARIO MOVILIDAD</t>
  </si>
  <si>
    <t>ADMINISTRATIVO</t>
  </si>
  <si>
    <t>DOCENTE</t>
  </si>
  <si>
    <t>EGRESADO</t>
  </si>
  <si>
    <t>ESTUDIANTE</t>
  </si>
  <si>
    <t>FAMILIAR ADMINISTRATIVO</t>
  </si>
  <si>
    <t>FAMILIAR ESTUDIANTE</t>
  </si>
  <si>
    <t>NOMBRE DEL ESTUDIANTE</t>
  </si>
  <si>
    <t>USUARIO</t>
  </si>
  <si>
    <t>FACULTAD</t>
  </si>
  <si>
    <t>TIPO MOVILIDAD</t>
  </si>
  <si>
    <t>NOMBRE DEL ACUDIENTE</t>
  </si>
  <si>
    <t>CELULAR ACUDIENTE</t>
  </si>
  <si>
    <t>EMAIL ACUDIENTE</t>
  </si>
  <si>
    <t>CODE</t>
  </si>
  <si>
    <t>TABLAS</t>
  </si>
  <si>
    <t>7. TIPO DOC UNICO</t>
  </si>
  <si>
    <t>CERTIFICADO CABILDO</t>
  </si>
  <si>
    <t>CONTRASEÑA</t>
  </si>
  <si>
    <t>NUM IDENTIFAC PERSONAL</t>
  </si>
  <si>
    <t>PASAPORTE</t>
  </si>
  <si>
    <t>REGISTRO CIVIL</t>
  </si>
  <si>
    <t>NUM SECRETARIA EDUCACION</t>
  </si>
  <si>
    <t>REGISTRO SERV NACIONAL PRUEBAS</t>
  </si>
  <si>
    <t>TARJETA IDENTIDAD</t>
  </si>
  <si>
    <t>TARJETA PROFESIONAL</t>
  </si>
  <si>
    <t>VISA</t>
  </si>
  <si>
    <t>CEDULA DE EXTRANJERIA</t>
  </si>
  <si>
    <t>4. NBC CODE</t>
  </si>
  <si>
    <t>CODIGO</t>
  </si>
  <si>
    <t>ADMINISTRACION</t>
  </si>
  <si>
    <t>AGRONOMIA</t>
  </si>
  <si>
    <t>ANTROPOLOGIA, ARTES LIBERALES</t>
  </si>
  <si>
    <t>ARQUITECTURA</t>
  </si>
  <si>
    <t>ARTES PLASTICAS, VISUALES Y AFINES</t>
  </si>
  <si>
    <t>ARTES REPRESENTATIVAS</t>
  </si>
  <si>
    <t>BACTERIOLOGIA</t>
  </si>
  <si>
    <t>BIBLIOTECOLOGIA, OTROS DE CIENCIAS SOCIALES Y HUMANAS</t>
  </si>
  <si>
    <t>BIOLOGIA, MICROBIOLOGIA Y AFINES</t>
  </si>
  <si>
    <t>CIENCIA POLITICA, RELACIONES INTERNACIONALES</t>
  </si>
  <si>
    <t>COMUNICACION SOCIAL, PERIODISMO Y AFINES</t>
  </si>
  <si>
    <t>DEPORTES, EDUCACION FIsica Y RECREACION</t>
  </si>
  <si>
    <t>DERECHO Y AFINES</t>
  </si>
  <si>
    <t>DISEÑO</t>
  </si>
  <si>
    <t>ECONOMIA</t>
  </si>
  <si>
    <t>EDUCACION</t>
  </si>
  <si>
    <t>ENFERMERIA</t>
  </si>
  <si>
    <t>FILOSOFIA, TEOLOGIA Y AFINES</t>
  </si>
  <si>
    <t>FISICA</t>
  </si>
  <si>
    <t>FORMACION RELACIONADA CON EL CAMPO MILITAR O POLICIAL</t>
  </si>
  <si>
    <t>GEOGRAFIA, HISTORIA</t>
  </si>
  <si>
    <t>GEOLOGIA, OTROS PROGRAMAS DE CIENCIAS NATURALES</t>
  </si>
  <si>
    <t>INGENIERIA ADMINISTRATIVA Y AFINES</t>
  </si>
  <si>
    <t>INGENIERIA AGRICOLA Y FORESTAL Y AFINES</t>
  </si>
  <si>
    <t>INGENIERIA AGROINDUSTRIAL, ALIMENTOS Y AFINES</t>
  </si>
  <si>
    <t>INGENIERIA AGRONOMICA, PECUARIA Y AFINES</t>
  </si>
  <si>
    <t>INGENIERIA AMBIENTAL, SANITARIA Y AFINES</t>
  </si>
  <si>
    <t>INGENIERIA BIOMEDICA Y AFINES</t>
  </si>
  <si>
    <t>INGENIERIA CIVIL Y AFINES</t>
  </si>
  <si>
    <t>INGENIERIA DE MINAS, METALURGIA Y AFINES</t>
  </si>
  <si>
    <t>INGENIERIA DE SISTEMAS, TELEMATICA Y AFINES</t>
  </si>
  <si>
    <t>INGENIERIA ELECTRICA Y AFINES</t>
  </si>
  <si>
    <t>INGENIERIA ELECTRONICA, TELECOMUNICACIONES Y AFINES</t>
  </si>
  <si>
    <t>INGENIERIA INDUSTRIAL Y AFINES</t>
  </si>
  <si>
    <t>INGENIERIA MECANICA Y AFINES</t>
  </si>
  <si>
    <t>INGENIERIA QUIMICA Y AFINES</t>
  </si>
  <si>
    <t>INSTRUMENTACION QUIRURGICA</t>
  </si>
  <si>
    <t>LENGUAS MODERNAS, LITERATURA, LINGUISTICA Y AFINES</t>
  </si>
  <si>
    <t>MATEMATICAS, ESTADISTICA Y AFINES</t>
  </si>
  <si>
    <t xml:space="preserve">MEDICINA  </t>
  </si>
  <si>
    <t>MEDICINA Y VERTERINARIA</t>
  </si>
  <si>
    <t>MUSICA</t>
  </si>
  <si>
    <t>NUTRICION Y DIETETICA</t>
  </si>
  <si>
    <t>ODONTOLOGIA</t>
  </si>
  <si>
    <t>OPTOMETRIA, OTROS PROGRAMAS DE CIENCIAS DE LA SALUD</t>
  </si>
  <si>
    <t>OTRAS INGENIERIAS</t>
  </si>
  <si>
    <t>OTROS PROGRAMAS ASOCIADOS A BELLAS ARTES</t>
  </si>
  <si>
    <t>PUBLICIDAD Y AFINES</t>
  </si>
  <si>
    <t>QUIMICA Y AFINES</t>
  </si>
  <si>
    <t>SALUD PUBLICA</t>
  </si>
  <si>
    <t>SIN CLASIFICAR</t>
  </si>
  <si>
    <t>SOCIOLOGIA, TRABAJO SOCIAL Y AFINES</t>
  </si>
  <si>
    <t>TERAPIAS</t>
  </si>
  <si>
    <t>ZOOTECNIA</t>
  </si>
  <si>
    <t>23. MOD EST EXT CODE</t>
  </si>
  <si>
    <t>SEMESTRE ACADEMICO DE INTERCAMBIO</t>
  </si>
  <si>
    <t>01</t>
  </si>
  <si>
    <t>PASANTIA O PRACTICA</t>
  </si>
  <si>
    <t>02</t>
  </si>
  <si>
    <t>ROTACION MEDICA</t>
  </si>
  <si>
    <t>03</t>
  </si>
  <si>
    <t>04</t>
  </si>
  <si>
    <t>MISION</t>
  </si>
  <si>
    <t>05</t>
  </si>
  <si>
    <t>CIUDAD DE NACIMIENTO</t>
  </si>
  <si>
    <t>PAIS MOVIL</t>
  </si>
  <si>
    <t>ALEMANIA</t>
  </si>
  <si>
    <t>ARGENTINA</t>
  </si>
  <si>
    <t>AUSTRALIA</t>
  </si>
  <si>
    <t>AUSTRIA</t>
  </si>
  <si>
    <t>BOLIVIA</t>
  </si>
  <si>
    <t>BRASIL</t>
  </si>
  <si>
    <t>CANADA</t>
  </si>
  <si>
    <t>CHILE</t>
  </si>
  <si>
    <t>CHINA</t>
  </si>
  <si>
    <t>COLOMBIA</t>
  </si>
  <si>
    <t>COSTA_RICA</t>
  </si>
  <si>
    <t>ECUADOR</t>
  </si>
  <si>
    <t>EL_SALVADOR</t>
  </si>
  <si>
    <t>EMIRATOS_ARABES</t>
  </si>
  <si>
    <t>ESPAÑA</t>
  </si>
  <si>
    <t>ESTADOS_UNIDOS</t>
  </si>
  <si>
    <t>ESTONIA</t>
  </si>
  <si>
    <t>FRANCIA</t>
  </si>
  <si>
    <t>GRECIA</t>
  </si>
  <si>
    <t>HOLANDA</t>
  </si>
  <si>
    <t>HONDURAS</t>
  </si>
  <si>
    <t>HUNGRIA</t>
  </si>
  <si>
    <t>ITALIA</t>
  </si>
  <si>
    <t>KASAJISTAN</t>
  </si>
  <si>
    <t>MALASIA</t>
  </si>
  <si>
    <t>MALTA</t>
  </si>
  <si>
    <t>MEXICO</t>
  </si>
  <si>
    <t>NUEVA_ZELANDA</t>
  </si>
  <si>
    <t>NICARAGUA</t>
  </si>
  <si>
    <t>PANAMA</t>
  </si>
  <si>
    <t>PERU</t>
  </si>
  <si>
    <t>PORTUGAL</t>
  </si>
  <si>
    <t>PUERTO_RICO</t>
  </si>
  <si>
    <t>REINO_UNIDO</t>
  </si>
  <si>
    <t>REPUBLICA_CHECA</t>
  </si>
  <si>
    <t>SINGAPUR</t>
  </si>
  <si>
    <t>SIRIA</t>
  </si>
  <si>
    <t>SUIZA</t>
  </si>
  <si>
    <t>TAIWAN</t>
  </si>
  <si>
    <t>TURQUIA</t>
  </si>
  <si>
    <t>URUGUAY</t>
  </si>
  <si>
    <t>SUR_AFRICA</t>
  </si>
  <si>
    <t>MUNICH</t>
  </si>
  <si>
    <t>BUENOS_AIRES</t>
  </si>
  <si>
    <t>BIRSBANE</t>
  </si>
  <si>
    <t>KUFSTEIN</t>
  </si>
  <si>
    <t>LA_PAZ</t>
  </si>
  <si>
    <t>CAMPIÑAS</t>
  </si>
  <si>
    <t>MONTREAL</t>
  </si>
  <si>
    <t>SANTIAGO_CHILE</t>
  </si>
  <si>
    <t>BEIJING</t>
  </si>
  <si>
    <t>BARRANQUILLA</t>
  </si>
  <si>
    <t>SAN_JOSE</t>
  </si>
  <si>
    <t>CUENCA</t>
  </si>
  <si>
    <t>SAN_SALVADOR</t>
  </si>
  <si>
    <t>DUBAI</t>
  </si>
  <si>
    <t>BARCELONA</t>
  </si>
  <si>
    <t>BOSTON</t>
  </si>
  <si>
    <t>TALLIN</t>
  </si>
  <si>
    <t>PARIS</t>
  </si>
  <si>
    <t>ATENAS</t>
  </si>
  <si>
    <t>LEEWARDEN</t>
  </si>
  <si>
    <t>SAN_PEDRO_DE_PAULA</t>
  </si>
  <si>
    <t>BUDAPEST</t>
  </si>
  <si>
    <t>FLORENCIA</t>
  </si>
  <si>
    <t>AKTOBE_URALSK</t>
  </si>
  <si>
    <t>KUALA_LUMPUR_SINGAPORE</t>
  </si>
  <si>
    <t>LA_VALLETA</t>
  </si>
  <si>
    <t>CANCUN</t>
  </si>
  <si>
    <t>WELLINGTON</t>
  </si>
  <si>
    <t>MANAGUA</t>
  </si>
  <si>
    <t>CIUDAD_PANAMA</t>
  </si>
  <si>
    <t>LIMA</t>
  </si>
  <si>
    <t>LISBOA</t>
  </si>
  <si>
    <t>SAN_JUAN</t>
  </si>
  <si>
    <t>BRIGTHON</t>
  </si>
  <si>
    <t>PRAGA</t>
  </si>
  <si>
    <t>SINGAPORE</t>
  </si>
  <si>
    <t>DAMASCUS</t>
  </si>
  <si>
    <t>MONTREUX_GINEBRA</t>
  </si>
  <si>
    <t>TAIPEI</t>
  </si>
  <si>
    <t>ESTAMBUL</t>
  </si>
  <si>
    <t>MONTEVIDEO</t>
  </si>
  <si>
    <t>CAPE TOWN</t>
  </si>
  <si>
    <t>CORDOBA</t>
  </si>
  <si>
    <t>VIENNA</t>
  </si>
  <si>
    <t>SANTA_CRUZ</t>
  </si>
  <si>
    <t>CAXIAS_DO_SUL</t>
  </si>
  <si>
    <t>TORONTO</t>
  </si>
  <si>
    <t>SHANGAI</t>
  </si>
  <si>
    <t>BOGOTA</t>
  </si>
  <si>
    <t>MANABI</t>
  </si>
  <si>
    <t>MADRID</t>
  </si>
  <si>
    <t>CHICAGO</t>
  </si>
  <si>
    <t>MILAN</t>
  </si>
  <si>
    <t>CHIHUAHUA</t>
  </si>
  <si>
    <t>BURLINGTON</t>
  </si>
  <si>
    <t>MENDOZA</t>
  </si>
  <si>
    <t>WOLLONGONG</t>
  </si>
  <si>
    <t>FORTALEZA</t>
  </si>
  <si>
    <t>SHENZHEN</t>
  </si>
  <si>
    <t>BUCARAMANGA</t>
  </si>
  <si>
    <t>QUITO</t>
  </si>
  <si>
    <t>SALAMANCA</t>
  </si>
  <si>
    <t>ROMA</t>
  </si>
  <si>
    <t>GUADALAJARA</t>
  </si>
  <si>
    <t>CAMBRIDGE</t>
  </si>
  <si>
    <t>OSASCO</t>
  </si>
  <si>
    <t>CALI</t>
  </si>
  <si>
    <t>VALENCIA</t>
  </si>
  <si>
    <t>FORT_LAURDERDALE</t>
  </si>
  <si>
    <t>SIRACUSA</t>
  </si>
  <si>
    <t>MEXICO_D.F</t>
  </si>
  <si>
    <t>CHESTER</t>
  </si>
  <si>
    <t>RIBEIRAO_PRETO</t>
  </si>
  <si>
    <t>IBAGUE</t>
  </si>
  <si>
    <t>KANSAS_CITY</t>
  </si>
  <si>
    <t>PUEBLA</t>
  </si>
  <si>
    <t>LONDRES</t>
  </si>
  <si>
    <t>RIO_DE_JANEIRO</t>
  </si>
  <si>
    <t>MEDELLIN</t>
  </si>
  <si>
    <t>MANCHESTER</t>
  </si>
  <si>
    <t>OXFORD</t>
  </si>
  <si>
    <t>SALVADOR_BAHIA</t>
  </si>
  <si>
    <t>MIAMI</t>
  </si>
  <si>
    <t>SHEFFIELD</t>
  </si>
  <si>
    <t>SAO_PAULO</t>
  </si>
  <si>
    <t>NEW_YORK</t>
  </si>
  <si>
    <t>SOCORABA</t>
  </si>
  <si>
    <t>ORLANDO</t>
  </si>
  <si>
    <t>SAN_FRANCISCO</t>
  </si>
  <si>
    <t>WASHINGTON</t>
  </si>
  <si>
    <t>CIUDAD MOVIL</t>
  </si>
  <si>
    <t>EMIRATOS ARABES</t>
  </si>
  <si>
    <t>NAVARRA</t>
  </si>
  <si>
    <t>CONCEPCION</t>
  </si>
  <si>
    <t>CAPE_TOWN</t>
  </si>
  <si>
    <t>EUROPEAN UNIVERSITY - ALEMANIA</t>
  </si>
  <si>
    <t>UNIVERSIDAD DE CONGRESO</t>
  </si>
  <si>
    <t>UNIVERSIDAD DE BELGRANO</t>
  </si>
  <si>
    <t>UNIVERSIDAD EMPRESARIAL SIGLO XXI</t>
  </si>
  <si>
    <t xml:space="preserve">GEOS QCE BRISBANE </t>
  </si>
  <si>
    <t>WINSOR INSTITUTE OF COMERCE &amp; LENGUAJES</t>
  </si>
  <si>
    <t>FHKUFSTEIN TIROL UNIVERSITY OF APPLIED SCIENCE</t>
  </si>
  <si>
    <t>EUROPEAN UNIVERSITY - AUSTRIA</t>
  </si>
  <si>
    <t>UNIVERSIDAD NUESTRA SEÑORA DE LA PAZ</t>
  </si>
  <si>
    <t>UNIVERSIDAD PRIVADA BOLIVIANA</t>
  </si>
  <si>
    <t>UNIVERSIDAD CAXIAS DO SUL</t>
  </si>
  <si>
    <t>UNIVERSIDAD DE FORTALEZA</t>
  </si>
  <si>
    <t>CENTRO UNIVERSITARIO JORGE AMADO</t>
  </si>
  <si>
    <t>FUNDACION ARMANDO ALVARES PENTEADO - FAAP</t>
  </si>
  <si>
    <t xml:space="preserve">UNIVERSIDAD ESTADUAL DE CAMPIÑAS  </t>
  </si>
  <si>
    <t>CENTRO UNIVERSITARIO FIEO UNIFIEO</t>
  </si>
  <si>
    <t>UNIVERSIDAD VEIGA DE ALMEIDA</t>
  </si>
  <si>
    <t>UNIVERSIDAD DE SOROCABA</t>
  </si>
  <si>
    <t>LONDON STUDY CENTER</t>
  </si>
  <si>
    <t>EDUCATION FIRST - CANADA</t>
  </si>
  <si>
    <t>UNIVERSIDAD MAYOR</t>
  </si>
  <si>
    <t>DIPLOMADO VISITA ACADEMICA Y CULTURAL - CHINA</t>
  </si>
  <si>
    <t>ECOLE DES SCIENCES COMMERCIALES D’ANGERS ESSCA</t>
  </si>
  <si>
    <t>EUROPEAN UNIVERSITY - CHINA</t>
  </si>
  <si>
    <t>UNIVERSIDAD DEL NORTE</t>
  </si>
  <si>
    <t>UNIVERSIDAD AUTONOMA DE OCCIDENTE</t>
  </si>
  <si>
    <t>UNIVERSIDAD AUTONOMA DE BUCARAMANGA</t>
  </si>
  <si>
    <t>UNIVERSIDAD DE MEDELLIN</t>
  </si>
  <si>
    <t>CORPORACION UNIVERSITARIA MINUTO DE DIOS</t>
  </si>
  <si>
    <t>UNIVERSIDAD DE IBAGUE</t>
  </si>
  <si>
    <t>UNIVERSIDAD INTERNACIONAL DE LAS AMERICAS</t>
  </si>
  <si>
    <t>UNIVERSIDAD INTERNACIONAL DEL ECUADOR</t>
  </si>
  <si>
    <t>UNIVERSIDAD PARTICULAR SAN GREGORIO DE PORTOVIEJO</t>
  </si>
  <si>
    <t>UNIVERSIDAD PANAMERICANA DE CUENCA</t>
  </si>
  <si>
    <t>UNIVERSIDAD TECNOLOGICA DE EL SALVADOR</t>
  </si>
  <si>
    <t>HULT INTERNATIONAL BUSINESS SCHOOL</t>
  </si>
  <si>
    <t>EUROPEAN UNIVERSITY</t>
  </si>
  <si>
    <t>UNIVERSIDAD CAMILO JOSE CELA</t>
  </si>
  <si>
    <t>UNIVERSIDAD DE SALAMANCA</t>
  </si>
  <si>
    <t>UNIVERSIDAD POLITECNICA DE VALENCIA</t>
  </si>
  <si>
    <t>FORO EUROPEO ESCUELA DE NEGOCIOS DE NAVARRA</t>
  </si>
  <si>
    <t>NOVA UNIVERSITY</t>
  </si>
  <si>
    <t>PRACTICA EMPRESARIAL - EMBASSY</t>
  </si>
  <si>
    <t>DISNEY - UNIVERSIDAD DE CAROLINA DEL NORTE GREENSBORO</t>
  </si>
  <si>
    <t xml:space="preserve">UNIVERSIDAD DE MISSOURI </t>
  </si>
  <si>
    <t>PRACTICA EMPRESARIAL - CNN</t>
  </si>
  <si>
    <t>KAPLAN ASPECT - MIAMI</t>
  </si>
  <si>
    <t>KAPLAN ASPECT - CHICAGO</t>
  </si>
  <si>
    <t>WORK EXPERIENCE</t>
  </si>
  <si>
    <t>NEW ENGLAND COLLEGE OF FINANCE</t>
  </si>
  <si>
    <t>SOUTHERN NEW HAMPSHIRE UNIVERSITY</t>
  </si>
  <si>
    <t>EUROPEAN UNIVERSITY - ESTONIA</t>
  </si>
  <si>
    <t>ECOLE DES SCIENCES COMMERCIALES DANGERS ESSCA</t>
  </si>
  <si>
    <t>EUROPEAN UNIVERSITY - GRECIA</t>
  </si>
  <si>
    <t>UNIVERSIDAD DE SAN PEDRO SULA</t>
  </si>
  <si>
    <t>FLORENCE UNIVERSITY OF THE ARTS</t>
  </si>
  <si>
    <t>JOHN CABOT UNIVERSITY</t>
  </si>
  <si>
    <t>DOMUS ACADEMY</t>
  </si>
  <si>
    <t xml:space="preserve">THE MEDITERRANEAN CENTER FOR ARTS AND SCIENCES </t>
  </si>
  <si>
    <t>EUROPEAN UNIVERSITY - KAZAJISTAN</t>
  </si>
  <si>
    <t>EUROPEAN UNIVERSITY - MALASIA</t>
  </si>
  <si>
    <t>EUROPEAN UNIVERSITY - MALTA</t>
  </si>
  <si>
    <t>UNIVERSIDAD DEL CARIBE</t>
  </si>
  <si>
    <t>UNIVERSIDAD DE LAS AMERICAS DE PUEBLA</t>
  </si>
  <si>
    <t>UNIVERSIDAD AUTONOMA DE CHIHUAHUA</t>
  </si>
  <si>
    <t xml:space="preserve">UNIVERSIDAD DE GUADALAJARA </t>
  </si>
  <si>
    <t>UNIVERSIDAD NACIONAL AUTONOMA DE MEXICO UNAM</t>
  </si>
  <si>
    <t>UNITEC</t>
  </si>
  <si>
    <t>UNIVERSIDAD AMERICANA</t>
  </si>
  <si>
    <t>UNIVERSIDAD DEL ISTMO</t>
  </si>
  <si>
    <t>UNIVERSIDAD SAN IGNACIO DE LOYOLA</t>
  </si>
  <si>
    <t>EUROPEAN UNIVERSITY - PORTUGAL</t>
  </si>
  <si>
    <t>UNIVERSIDAD INTERAMERICANA DE PUERTO RICO</t>
  </si>
  <si>
    <t>EDUCATION FIRST - BRIGHTON</t>
  </si>
  <si>
    <t>EC - CAMBRIDGE</t>
  </si>
  <si>
    <t>BURLINGTON SCHOOL OF ENGLISH</t>
  </si>
  <si>
    <t>EDUCATION FIRST - CHESTER</t>
  </si>
  <si>
    <t>AUR PAIR</t>
  </si>
  <si>
    <t>KAPLAN ASPECT - OXFORD</t>
  </si>
  <si>
    <t xml:space="preserve">UNIVERSITY OF SHEFFIELD </t>
  </si>
  <si>
    <t>EUROPEAN UNIVERSITY - SINGAPORE</t>
  </si>
  <si>
    <t>EUROPEAN UNIVERSITY - SIRIA</t>
  </si>
  <si>
    <t>EUROPEAN UNIVERSITY - SUIZA</t>
  </si>
  <si>
    <t>EUROPEAN UNIVERSITY - TAIWAN</t>
  </si>
  <si>
    <t>EUROPEAN UNIVERSITY - TURQUIA</t>
  </si>
  <si>
    <t>UNIVERSIDAD ORT</t>
  </si>
  <si>
    <t>EC</t>
  </si>
  <si>
    <t>UNIVERSIDAD DEL ACONCAGUA</t>
  </si>
  <si>
    <t>UNIVERSIDAD DE BUENOS AIRES</t>
  </si>
  <si>
    <t>KAPLAN ASPECT - AUSTRALIA</t>
  </si>
  <si>
    <t>AUSTRALIA CATHOLIC UNIVERSITY</t>
  </si>
  <si>
    <t>UNIVERSIDAD PRIVADA DOMINGO SAVIO</t>
  </si>
  <si>
    <t>UNIVERSIDAD DE SAO PAULO USP - RIBEIRAO PRETO</t>
  </si>
  <si>
    <t>DIPLOMADO PROSPECTIVA SOCIECONOMICA DEL BRASIL</t>
  </si>
  <si>
    <t>CANADA COLLEGE</t>
  </si>
  <si>
    <t>UNIVERSIDAD DEL PACIFICO</t>
  </si>
  <si>
    <t xml:space="preserve">UNIVERSIDAD NACIONAL DE COLOMBIA </t>
  </si>
  <si>
    <t>UNIVERSIDAD LATINA DE COSTA RICA</t>
  </si>
  <si>
    <t>ESCUELA SUPERIOR DE DISEÑO ESDI</t>
  </si>
  <si>
    <t>UNIVERSIDAD FRANCISCO DE VITORIA</t>
  </si>
  <si>
    <t>CCUSA - WORK EXPERIENCE</t>
  </si>
  <si>
    <t>FLS INTERNATIONAL</t>
  </si>
  <si>
    <t>STEDEN HOGESCHOOL</t>
  </si>
  <si>
    <t>UNIVERSIDAD TECNOLOGICA CENTROAMERICANA</t>
  </si>
  <si>
    <t>APICIUS - THE CULINARY INSTITUTE OF FLORENCE</t>
  </si>
  <si>
    <t xml:space="preserve">NUOVA ACCADEMIA DI BELLE ARTI </t>
  </si>
  <si>
    <t>NEW ZELAND INSTITUTE OF SCIENCE</t>
  </si>
  <si>
    <t xml:space="preserve">LSI CAMBRIDGE </t>
  </si>
  <si>
    <t>AVALON SCHOOL</t>
  </si>
  <si>
    <t>UNIVERSIDAD NACIONAL DE CUYO</t>
  </si>
  <si>
    <t>KAPLAN ASPECT - SYDNEY</t>
  </si>
  <si>
    <t>UNIVERSIDAD PRIVADA SANTA CRUZ DE LA SIERRA</t>
  </si>
  <si>
    <t>UNIVERSIDAD DIEGO PORTALES</t>
  </si>
  <si>
    <t>UNIVERSIDAD HISPANOAMERICANA</t>
  </si>
  <si>
    <t>ESDI ESCOLA SUPERIOR DE DISENNY</t>
  </si>
  <si>
    <t>ESCUELA DE ADMINISTRACION DE EMPRESAS EAE</t>
  </si>
  <si>
    <t>DISNEY COLLEGE PROGRAM</t>
  </si>
  <si>
    <t>IPAG, ESCUELA SUPERIOR DE NEGOCIOS</t>
  </si>
  <si>
    <t>UNIVERSIDAD TECNOLOGICA DE HONDURAS</t>
  </si>
  <si>
    <t>BUSINNES ENGLISH - NEW ZELAND</t>
  </si>
  <si>
    <t>UNIVERSIDAD LATINA</t>
  </si>
  <si>
    <t>CAMBRIDGE EDUCATION GROUP</t>
  </si>
  <si>
    <t>BRITISH STUDY CENTER-OXFORD</t>
  </si>
  <si>
    <t>UNIVERSIDAD DE CIENCIAS EMPRESARIALES Y SOCIALES UCES</t>
  </si>
  <si>
    <t>MACQUARIE UNIVERSITY</t>
  </si>
  <si>
    <t>UNIVERSIDAD DE AQUINO-UDABOL</t>
  </si>
  <si>
    <t>UNIVERSIDAD DE SAO PAULO USP</t>
  </si>
  <si>
    <t>CORNESTONE ACADEMIA COLLEGE</t>
  </si>
  <si>
    <t>EUROPEAN UNIVERSITY - ESPAÑA</t>
  </si>
  <si>
    <t>UNIVERSIDAD PONTIFICIA DE SALAMANCA</t>
  </si>
  <si>
    <t>CAPITAL SCHOOL OF ENGLISH</t>
  </si>
  <si>
    <t>CAMBERWELL COLLEGE OF THE ARTS</t>
  </si>
  <si>
    <t>UNIVERSIDAD NACIONAL DE QUILMES</t>
  </si>
  <si>
    <t>AUSTRALIAN PACIFIC COLLEGE</t>
  </si>
  <si>
    <t>LAL</t>
  </si>
  <si>
    <t>UNIVERSIDAD SAN PABLO CEU</t>
  </si>
  <si>
    <t>AMERICAN UNIVERSITY</t>
  </si>
  <si>
    <t>CCUSA SUMMER CAMP, JOBS &amp; WORK AND TRAVEL</t>
  </si>
  <si>
    <t>CENTRAL SAINT MARTINS COLLEGE OF ART AND DESIGN</t>
  </si>
  <si>
    <t>SYDNEY INTERNATIONAL ENGLISH COLLEGE</t>
  </si>
  <si>
    <t>INSTITUTE LANGUAGE IDIOMS</t>
  </si>
  <si>
    <t>KAPLAN ASPECT - SAN FRANCISCO</t>
  </si>
  <si>
    <t xml:space="preserve">ENGLISH LANGUAGE COMPANY </t>
  </si>
  <si>
    <t>CHELSEA COLLEGE OF ART AND DESIGN</t>
  </si>
  <si>
    <t>AUSTRALIA - VIVA COLLEGE</t>
  </si>
  <si>
    <t>INTERNATIONAL LENGUAJE ACADEMY OF CANADA ILAC</t>
  </si>
  <si>
    <t>EC - LONDRES</t>
  </si>
  <si>
    <t>AUSTRALIA PACIFIC COLLEGE</t>
  </si>
  <si>
    <t>EDEN COLLEGE HOUSE</t>
  </si>
  <si>
    <t>EDUCATION FIRST - AUSTRALIA</t>
  </si>
  <si>
    <t xml:space="preserve">EUROPA SCHOOL OF ENGLISH </t>
  </si>
  <si>
    <t>CARRICK - AUSTRALIA</t>
  </si>
  <si>
    <t>GREENWICH COLLEGE</t>
  </si>
  <si>
    <t>SHAFSTON INTERNATIONAL COLLEGE</t>
  </si>
  <si>
    <t>ISIS GREENWICH</t>
  </si>
  <si>
    <t>LYCEUM COLLEGE-MELBOURNE</t>
  </si>
  <si>
    <t>KAPLAN ASPECT - LONDRES</t>
  </si>
  <si>
    <t>GLOBAL VILLAGE-  SIDNEY</t>
  </si>
  <si>
    <t xml:space="preserve">KINGS COLLEGE </t>
  </si>
  <si>
    <t>LANGUAJE STUDY CENTER</t>
  </si>
  <si>
    <t>BOND UNIVERSITY</t>
  </si>
  <si>
    <t>LONDON COLLEGE OF COMMUNICATION</t>
  </si>
  <si>
    <t>TAFE / TECHNICAL FURTHER EDUCATION</t>
  </si>
  <si>
    <t>LONDON SCHOOL OF COMMERCE LSC</t>
  </si>
  <si>
    <t>MALVERN HOUSE</t>
  </si>
  <si>
    <t>SOUTH THAMES COLLEGE</t>
  </si>
  <si>
    <t>STANTON SCHOOL</t>
  </si>
  <si>
    <t>STM - SCHOOL OF TECHNOLOGY AND MANAGEMENT</t>
  </si>
  <si>
    <t>VALENCIA COMUNITY COLLEGE</t>
  </si>
  <si>
    <t>WIMBLEDON COLLEGE OF ART</t>
  </si>
  <si>
    <t>YORK COLLEGE</t>
  </si>
  <si>
    <t>WORK_AND_TRAVEL</t>
  </si>
  <si>
    <t>TELEFONO FIJO</t>
  </si>
  <si>
    <t>OPCION UNIVERSIDAD 1</t>
  </si>
  <si>
    <t>OPCION UNIVERSIDAD 2</t>
  </si>
  <si>
    <t>OPCION UNIVERSIDAD 3</t>
  </si>
  <si>
    <t>NOMBRE COMPLETO</t>
  </si>
  <si>
    <t>PAIS CODE</t>
  </si>
  <si>
    <t>PAIS DESTINO</t>
  </si>
  <si>
    <t>PAIS DESTINO CODE</t>
  </si>
  <si>
    <t>CIUDAD DESTINO</t>
  </si>
  <si>
    <t>CIUDAD CODE</t>
  </si>
  <si>
    <t>PAIS CIUDAD CODE</t>
  </si>
  <si>
    <t>UNIVERSIDADES DESTINO</t>
  </si>
  <si>
    <t>NINGUNO</t>
  </si>
  <si>
    <t>0</t>
  </si>
  <si>
    <t>Alemania</t>
  </si>
  <si>
    <t>DE</t>
  </si>
  <si>
    <t>Munich</t>
  </si>
  <si>
    <t>CODEDE1</t>
  </si>
  <si>
    <t>European University - Alemania</t>
  </si>
  <si>
    <t>AFGHANISTAN</t>
  </si>
  <si>
    <t>AF</t>
  </si>
  <si>
    <t>Argentina</t>
  </si>
  <si>
    <t>AR</t>
  </si>
  <si>
    <t>Buenos Aires</t>
  </si>
  <si>
    <t>CODEAR1</t>
  </si>
  <si>
    <t>Universidad de Belgrano</t>
  </si>
  <si>
    <t>ALBANIA</t>
  </si>
  <si>
    <t>AL</t>
  </si>
  <si>
    <t>Universidad de Buenos Aires</t>
  </si>
  <si>
    <t>Cordoba</t>
  </si>
  <si>
    <t>CODEAR2</t>
  </si>
  <si>
    <t>Australia</t>
  </si>
  <si>
    <t>AU</t>
  </si>
  <si>
    <t>Universidad de Ciencias Empresariales y Sociales UCES</t>
  </si>
  <si>
    <t>Entre Rios</t>
  </si>
  <si>
    <t>CODEAR3</t>
  </si>
  <si>
    <t>Austria</t>
  </si>
  <si>
    <t>AT</t>
  </si>
  <si>
    <t>ANDORRA</t>
  </si>
  <si>
    <t>AD</t>
  </si>
  <si>
    <t>Universidad Nacional de Quilmes</t>
  </si>
  <si>
    <t>Mendoza</t>
  </si>
  <si>
    <t>CODEAR4</t>
  </si>
  <si>
    <t>Bolivia</t>
  </si>
  <si>
    <t>BO</t>
  </si>
  <si>
    <t>ANGOLA</t>
  </si>
  <si>
    <t>AO</t>
  </si>
  <si>
    <t>Universidad Empresarial Siglo 21</t>
  </si>
  <si>
    <t>Sídney</t>
  </si>
  <si>
    <t>CODEAU1</t>
  </si>
  <si>
    <t>Brasil</t>
  </si>
  <si>
    <t>BR</t>
  </si>
  <si>
    <t>ANGUILA</t>
  </si>
  <si>
    <t>AI</t>
  </si>
  <si>
    <t>Universidad de Concepción de Uruguay</t>
  </si>
  <si>
    <t>Wollongong</t>
  </si>
  <si>
    <t>CODEAU2</t>
  </si>
  <si>
    <t>Canada</t>
  </si>
  <si>
    <t>CA</t>
  </si>
  <si>
    <t>ANTIGUA</t>
  </si>
  <si>
    <t>AG</t>
  </si>
  <si>
    <t>Universidad de Aconcagua</t>
  </si>
  <si>
    <t>Kufstein</t>
  </si>
  <si>
    <t>CODEAT1</t>
  </si>
  <si>
    <t>Chile</t>
  </si>
  <si>
    <t>CL</t>
  </si>
  <si>
    <t>ANTILLA</t>
  </si>
  <si>
    <t>AN</t>
  </si>
  <si>
    <t>Universidad de Congreso</t>
  </si>
  <si>
    <t>Vienna</t>
  </si>
  <si>
    <t>CODEAT2</t>
  </si>
  <si>
    <t>China</t>
  </si>
  <si>
    <t>CN</t>
  </si>
  <si>
    <t>ARABIA</t>
  </si>
  <si>
    <t>SA</t>
  </si>
  <si>
    <t>Universidad de Cuyo</t>
  </si>
  <si>
    <t>La Paz</t>
  </si>
  <si>
    <t>CODEBO1</t>
  </si>
  <si>
    <t>Colombia</t>
  </si>
  <si>
    <t>CO</t>
  </si>
  <si>
    <t>ARGELIA</t>
  </si>
  <si>
    <t>DZ</t>
  </si>
  <si>
    <t>Australia Pacific College</t>
  </si>
  <si>
    <t>Santa Cruz</t>
  </si>
  <si>
    <t>CODEBO2</t>
  </si>
  <si>
    <t>Costa Rica</t>
  </si>
  <si>
    <t>CR</t>
  </si>
  <si>
    <t>Bond University</t>
  </si>
  <si>
    <t>Santa Cruz, La Paz, Cochabamba, Oruro</t>
  </si>
  <si>
    <t>CODEBO3</t>
  </si>
  <si>
    <t>Ecuador</t>
  </si>
  <si>
    <t>ARMENIA</t>
  </si>
  <si>
    <t>AM</t>
  </si>
  <si>
    <t>Kaplan Business School</t>
  </si>
  <si>
    <t>Campiñas</t>
  </si>
  <si>
    <t>CODEBR1</t>
  </si>
  <si>
    <t>El Salvador</t>
  </si>
  <si>
    <t>SV</t>
  </si>
  <si>
    <t>ARUBA</t>
  </si>
  <si>
    <t>AW</t>
  </si>
  <si>
    <t>Macquarie University</t>
  </si>
  <si>
    <t>Caxias do Sul</t>
  </si>
  <si>
    <t>CODEBR2</t>
  </si>
  <si>
    <t>Emiratos Arabes</t>
  </si>
  <si>
    <t>AE</t>
  </si>
  <si>
    <t>TAFE / Technical Further Education</t>
  </si>
  <si>
    <t>Fortaleza</t>
  </si>
  <si>
    <t>CODEBR3</t>
  </si>
  <si>
    <t>España</t>
  </si>
  <si>
    <t>ES</t>
  </si>
  <si>
    <t>Universidad de Wollongong</t>
  </si>
  <si>
    <t>Osasco</t>
  </si>
  <si>
    <t>CODEBR4</t>
  </si>
  <si>
    <t>Estados Unidos</t>
  </si>
  <si>
    <t>US</t>
  </si>
  <si>
    <t>AZERBAI</t>
  </si>
  <si>
    <t>AZ</t>
  </si>
  <si>
    <t>FHKufstein Tirol University of Applied Sciences</t>
  </si>
  <si>
    <t>Ribeirao Preto</t>
  </si>
  <si>
    <t>CODEBR5</t>
  </si>
  <si>
    <t>Estonia</t>
  </si>
  <si>
    <t>EE</t>
  </si>
  <si>
    <t>BAHAMAS</t>
  </si>
  <si>
    <t>BS</t>
  </si>
  <si>
    <t>European University - Austria</t>
  </si>
  <si>
    <t>Rio de Janeiro</t>
  </si>
  <si>
    <t>CODEBR6</t>
  </si>
  <si>
    <t>Francia</t>
  </si>
  <si>
    <t>FR</t>
  </si>
  <si>
    <t>BAHRAIN</t>
  </si>
  <si>
    <t>BH</t>
  </si>
  <si>
    <t>Universidad Nuestra Señora de la Paz</t>
  </si>
  <si>
    <t>Salvador</t>
  </si>
  <si>
    <t>CODEBR7</t>
  </si>
  <si>
    <t>Grecia</t>
  </si>
  <si>
    <t>GR</t>
  </si>
  <si>
    <t>BANGLAD</t>
  </si>
  <si>
    <t>BD</t>
  </si>
  <si>
    <t>Universidad Privada Boliviana</t>
  </si>
  <si>
    <t>Sao Paulo</t>
  </si>
  <si>
    <t>CODEBR8</t>
  </si>
  <si>
    <t>Holanda</t>
  </si>
  <si>
    <t>HO</t>
  </si>
  <si>
    <t>BARBADO</t>
  </si>
  <si>
    <t>BB</t>
  </si>
  <si>
    <t>Universidad Privada Domingo Savio</t>
  </si>
  <si>
    <t>Sorocaba</t>
  </si>
  <si>
    <t>CODEBR9</t>
  </si>
  <si>
    <t>Honduras</t>
  </si>
  <si>
    <t>HN</t>
  </si>
  <si>
    <t>BELGICA</t>
  </si>
  <si>
    <t>BE</t>
  </si>
  <si>
    <t>Universidad Privada Santa Cruz de la Sierra</t>
  </si>
  <si>
    <t>Toronto, Vancouver</t>
  </si>
  <si>
    <t>CODECA1</t>
  </si>
  <si>
    <t>Hungria</t>
  </si>
  <si>
    <t>HU</t>
  </si>
  <si>
    <t>BELICE</t>
  </si>
  <si>
    <t>BZ</t>
  </si>
  <si>
    <t>Universidad de Aquino-UDABOL</t>
  </si>
  <si>
    <t>Santiago</t>
  </si>
  <si>
    <t>CODECL1</t>
  </si>
  <si>
    <t>Inglaterra (Reino Unido)</t>
  </si>
  <si>
    <t>UK</t>
  </si>
  <si>
    <t>BENIN</t>
  </si>
  <si>
    <t>BJ</t>
  </si>
  <si>
    <t xml:space="preserve">Universidad Estadual de Campiñas  </t>
  </si>
  <si>
    <t>Santiago, Temuco</t>
  </si>
  <si>
    <t>CODECL2</t>
  </si>
  <si>
    <t>Italia</t>
  </si>
  <si>
    <t>IT</t>
  </si>
  <si>
    <t>BERMUDAS</t>
  </si>
  <si>
    <t>BM</t>
  </si>
  <si>
    <t>Universidad de Caxias do Sul</t>
  </si>
  <si>
    <t>Shangai</t>
  </si>
  <si>
    <t>CODECN1</t>
  </si>
  <si>
    <t>Kazajistán</t>
  </si>
  <si>
    <t>KZ</t>
  </si>
  <si>
    <t>BIELORUSIA</t>
  </si>
  <si>
    <t>BY</t>
  </si>
  <si>
    <t>Universidad de Fortaleza</t>
  </si>
  <si>
    <t>Shenzhen</t>
  </si>
  <si>
    <t>CODECN2</t>
  </si>
  <si>
    <t>Malasia</t>
  </si>
  <si>
    <t>MY</t>
  </si>
  <si>
    <t>Centro Universitario FIEO UNIFIEO</t>
  </si>
  <si>
    <t>Bogotá</t>
  </si>
  <si>
    <t>CODECO1</t>
  </si>
  <si>
    <t>Malta</t>
  </si>
  <si>
    <t>MT</t>
  </si>
  <si>
    <t>BOSNIA Y HEZEGOVINA</t>
  </si>
  <si>
    <t>BA</t>
  </si>
  <si>
    <t>Universidad de Sao Paulo USP</t>
  </si>
  <si>
    <t>Bucaramanga</t>
  </si>
  <si>
    <t>CODECO2</t>
  </si>
  <si>
    <t>México</t>
  </si>
  <si>
    <t>MX</t>
  </si>
  <si>
    <t>BOTSUANA</t>
  </si>
  <si>
    <t>BW</t>
  </si>
  <si>
    <t>Universidad Veiga de Almeida</t>
  </si>
  <si>
    <t>Cali</t>
  </si>
  <si>
    <t>CODECO3</t>
  </si>
  <si>
    <t>Nicaragua</t>
  </si>
  <si>
    <t>NI</t>
  </si>
  <si>
    <t>Centro Universitario Jorge Amado</t>
  </si>
  <si>
    <t>Ibagué</t>
  </si>
  <si>
    <t>CODECO4</t>
  </si>
  <si>
    <t>Panamá</t>
  </si>
  <si>
    <t>PA</t>
  </si>
  <si>
    <t>BRUNEI</t>
  </si>
  <si>
    <t>BN</t>
  </si>
  <si>
    <t>Fundación Armando Álvarez Penteado</t>
  </si>
  <si>
    <t>Medellin</t>
  </si>
  <si>
    <t>CODECO5</t>
  </si>
  <si>
    <t>Perú</t>
  </si>
  <si>
    <t>PE</t>
  </si>
  <si>
    <t>BULGARIA</t>
  </si>
  <si>
    <t>BG</t>
  </si>
  <si>
    <t xml:space="preserve">Universidad de Sao Paulo USP </t>
  </si>
  <si>
    <t>San José</t>
  </si>
  <si>
    <t>CODECR1</t>
  </si>
  <si>
    <t>Portugal</t>
  </si>
  <si>
    <t>PT</t>
  </si>
  <si>
    <t>BURKINA FASO</t>
  </si>
  <si>
    <t>BF</t>
  </si>
  <si>
    <t>Universidad de Sorocaba</t>
  </si>
  <si>
    <t>Cuenca</t>
  </si>
  <si>
    <t>CODEEC1</t>
  </si>
  <si>
    <t>Puerto Rico</t>
  </si>
  <si>
    <t>PR</t>
  </si>
  <si>
    <t>BURUNDI</t>
  </si>
  <si>
    <t>BI</t>
  </si>
  <si>
    <t>International Lenguaje Academy of Canadá ILAC</t>
  </si>
  <si>
    <t>Manabí</t>
  </si>
  <si>
    <t>CODEEC2</t>
  </si>
  <si>
    <t>Republica Checa</t>
  </si>
  <si>
    <t>CZ</t>
  </si>
  <si>
    <t>BUTAN</t>
  </si>
  <si>
    <t>BT</t>
  </si>
  <si>
    <t>Instituto Profesional Privado IPP</t>
  </si>
  <si>
    <t>Quito</t>
  </si>
  <si>
    <t>CODEEC3</t>
  </si>
  <si>
    <t>Singapur</t>
  </si>
  <si>
    <t>SG</t>
  </si>
  <si>
    <t>CABO VERDE</t>
  </si>
  <si>
    <t>CV</t>
  </si>
  <si>
    <t>Universidad del Pacífico</t>
  </si>
  <si>
    <t>San Salvador</t>
  </si>
  <si>
    <t>CODESV1</t>
  </si>
  <si>
    <t>Siria</t>
  </si>
  <si>
    <t>SY</t>
  </si>
  <si>
    <t>CAMBOYA</t>
  </si>
  <si>
    <t>KH</t>
  </si>
  <si>
    <t>Universidad Diego Portales</t>
  </si>
  <si>
    <t>Dubai</t>
  </si>
  <si>
    <t>CODEAE1</t>
  </si>
  <si>
    <t>Suiza</t>
  </si>
  <si>
    <t>CH</t>
  </si>
  <si>
    <t>CAMERUN</t>
  </si>
  <si>
    <t>CM</t>
  </si>
  <si>
    <t>Universidad Mayor</t>
  </si>
  <si>
    <t>Barcelona</t>
  </si>
  <si>
    <t>CODEES1</t>
  </si>
  <si>
    <t>Taiwan</t>
  </si>
  <si>
    <t>TW</t>
  </si>
  <si>
    <t>Ecole des Sciences Commerciales d’Angers ESSCA</t>
  </si>
  <si>
    <t>Barcelona, Madrid</t>
  </si>
  <si>
    <t>CODEES2</t>
  </si>
  <si>
    <t>Turquia</t>
  </si>
  <si>
    <t>TR</t>
  </si>
  <si>
    <t>CHAD</t>
  </si>
  <si>
    <t>TD</t>
  </si>
  <si>
    <t>Hult International Business School</t>
  </si>
  <si>
    <t>Madrid</t>
  </si>
  <si>
    <t>CODEES3</t>
  </si>
  <si>
    <t>Uruguay</t>
  </si>
  <si>
    <t>UY</t>
  </si>
  <si>
    <t>European University - China</t>
  </si>
  <si>
    <t>Madrid, Valencia, Barcelona</t>
  </si>
  <si>
    <t>CODEES4</t>
  </si>
  <si>
    <t>Corporación Universitaria Minuto de Dios</t>
  </si>
  <si>
    <t>Navarra</t>
  </si>
  <si>
    <t>CODEES5</t>
  </si>
  <si>
    <t>CHIPRE</t>
  </si>
  <si>
    <t>CY</t>
  </si>
  <si>
    <t xml:space="preserve">Universidad Nacional de Colombia </t>
  </si>
  <si>
    <t>Salamanca</t>
  </si>
  <si>
    <t>CODEES6</t>
  </si>
  <si>
    <t>Universidad Autónoma de Bucaramanga</t>
  </si>
  <si>
    <t>Valencia</t>
  </si>
  <si>
    <t>CODEES7</t>
  </si>
  <si>
    <t>COMORAS</t>
  </si>
  <si>
    <t>KM</t>
  </si>
  <si>
    <t>Universidad Autónoma de Occidente</t>
  </si>
  <si>
    <t>Boston</t>
  </si>
  <si>
    <t>CODEUS1</t>
  </si>
  <si>
    <t>CONGO</t>
  </si>
  <si>
    <t>CG</t>
  </si>
  <si>
    <t>Universidad de Ibagué</t>
  </si>
  <si>
    <t>Kansas City</t>
  </si>
  <si>
    <t>CODEUS2</t>
  </si>
  <si>
    <t>COREA DEL NORTE</t>
  </si>
  <si>
    <t>KP</t>
  </si>
  <si>
    <t>Universidad de Medellin</t>
  </si>
  <si>
    <t>Manchester</t>
  </si>
  <si>
    <t>CODEUS3</t>
  </si>
  <si>
    <t>COREA DEL SUR</t>
  </si>
  <si>
    <t>KR</t>
  </si>
  <si>
    <t>Universidad Hispanoamericana</t>
  </si>
  <si>
    <t>Orlando</t>
  </si>
  <si>
    <t>CODEUS4</t>
  </si>
  <si>
    <t>COSTA DE MARFIL</t>
  </si>
  <si>
    <t>CI</t>
  </si>
  <si>
    <t>Universidad Internacional de las Américas</t>
  </si>
  <si>
    <t>San Francisco</t>
  </si>
  <si>
    <t>CODEUS5</t>
  </si>
  <si>
    <t>COSTA RICA</t>
  </si>
  <si>
    <t>Universidad Latina de Costa Rica</t>
  </si>
  <si>
    <t>Washington</t>
  </si>
  <si>
    <t>CODEUS6</t>
  </si>
  <si>
    <t>CROACIA</t>
  </si>
  <si>
    <t>HR</t>
  </si>
  <si>
    <t>Universidad Panamericana de Cuenca</t>
  </si>
  <si>
    <t>Tallin</t>
  </si>
  <si>
    <t>CODEEE1</t>
  </si>
  <si>
    <t>CUBA</t>
  </si>
  <si>
    <t>CU</t>
  </si>
  <si>
    <t>Universidad Particular San Gregorio de Portoviejo</t>
  </si>
  <si>
    <t>Angers</t>
  </si>
  <si>
    <t>CODEFR1</t>
  </si>
  <si>
    <t>DINAMARCA</t>
  </si>
  <si>
    <t>DK</t>
  </si>
  <si>
    <t>Universidad Internacional del Ecuador</t>
  </si>
  <si>
    <t>Angers, Paris, Budapest, Shanghai</t>
  </si>
  <si>
    <t>CODEFR2</t>
  </si>
  <si>
    <t>DOMINICA</t>
  </si>
  <si>
    <t>DM</t>
  </si>
  <si>
    <t>Universidad Tecnológica de El Salvador</t>
  </si>
  <si>
    <t>Paris, Niza</t>
  </si>
  <si>
    <t>CODEFR3</t>
  </si>
  <si>
    <t>Atenas</t>
  </si>
  <si>
    <t>CODEGR1</t>
  </si>
  <si>
    <t>EGIPTO</t>
  </si>
  <si>
    <t>EG</t>
  </si>
  <si>
    <t>EsDi Escuela Superior de Diseño</t>
  </si>
  <si>
    <t>Leeuwarden</t>
  </si>
  <si>
    <t>CODEHO1</t>
  </si>
  <si>
    <t>EL SALVADOR</t>
  </si>
  <si>
    <t>European University - España</t>
  </si>
  <si>
    <t>San Pedro de Sula</t>
  </si>
  <si>
    <t>CODEHN1</t>
  </si>
  <si>
    <t>EL VATICANO</t>
  </si>
  <si>
    <t>VA</t>
  </si>
  <si>
    <t>Escuela de Administración de Empresas EAE</t>
  </si>
  <si>
    <t>Tegucigalpa, San Pedro de Sula</t>
  </si>
  <si>
    <t>CODEHN2</t>
  </si>
  <si>
    <t>Universidad Camilo Jose Cela</t>
  </si>
  <si>
    <t>Tegucigalpa, San Pedro de Sula, Santa Bárbara, Cortés, Progreso, La Ceiba</t>
  </si>
  <si>
    <t>CODEHN3</t>
  </si>
  <si>
    <t>ERITREA</t>
  </si>
  <si>
    <t>ER</t>
  </si>
  <si>
    <t>Budapest</t>
  </si>
  <si>
    <t>CODEHU1</t>
  </si>
  <si>
    <t>ESLOVAQUIA</t>
  </si>
  <si>
    <t>SK</t>
  </si>
  <si>
    <t>Universidad Francisco de Vitoria</t>
  </si>
  <si>
    <t>Cambridge</t>
  </si>
  <si>
    <t>CODEUK1</t>
  </si>
  <si>
    <t>ESLOVENIA</t>
  </si>
  <si>
    <t>SI</t>
  </si>
  <si>
    <t>Universidad Pontificia de Salamanca</t>
  </si>
  <si>
    <t>Londres</t>
  </si>
  <si>
    <t>CODEUK2</t>
  </si>
  <si>
    <t>Universidad San Pablo CEU</t>
  </si>
  <si>
    <t>Florencia</t>
  </si>
  <si>
    <t>CODEIT1</t>
  </si>
  <si>
    <t>ESTADOS UNIDOS</t>
  </si>
  <si>
    <t>Foro Europeo Escuela de Negocios de Navarra</t>
  </si>
  <si>
    <t>Milán</t>
  </si>
  <si>
    <t>CODEIT2</t>
  </si>
  <si>
    <t>Universidad de Salamanca</t>
  </si>
  <si>
    <t>Roma</t>
  </si>
  <si>
    <t>CODEIT3</t>
  </si>
  <si>
    <t>ETIOPIA</t>
  </si>
  <si>
    <t>ET</t>
  </si>
  <si>
    <t>Universidad Politécnica de Valencia</t>
  </si>
  <si>
    <t>Siracusa</t>
  </si>
  <si>
    <t>CODEIT4</t>
  </si>
  <si>
    <t>FILIPINAS</t>
  </si>
  <si>
    <t>PH</t>
  </si>
  <si>
    <t>New England College of Finance</t>
  </si>
  <si>
    <t>Aktobe, Uralsk</t>
  </si>
  <si>
    <t>CODEKZ1</t>
  </si>
  <si>
    <t>FINLANDIA</t>
  </si>
  <si>
    <t>FI</t>
  </si>
  <si>
    <t>University of Missouri-Kansas City UMKC</t>
  </si>
  <si>
    <t xml:space="preserve">Kuala Lumpur, Singapore </t>
  </si>
  <si>
    <t>CODEMY1</t>
  </si>
  <si>
    <t>FIYI</t>
  </si>
  <si>
    <t>FJ</t>
  </si>
  <si>
    <t>Southern New Hampshire University</t>
  </si>
  <si>
    <t>La Valleta</t>
  </si>
  <si>
    <t>CODEMT1</t>
  </si>
  <si>
    <t>Disney College Program</t>
  </si>
  <si>
    <t>Cancún</t>
  </si>
  <si>
    <t>CODEMX1</t>
  </si>
  <si>
    <t>GABON</t>
  </si>
  <si>
    <t>GA</t>
  </si>
  <si>
    <t>Chihuahua</t>
  </si>
  <si>
    <t>CODEMX2</t>
  </si>
  <si>
    <t>GAMBIA</t>
  </si>
  <si>
    <t>GM</t>
  </si>
  <si>
    <t>American University</t>
  </si>
  <si>
    <t>Guadalajara</t>
  </si>
  <si>
    <t>CODEMX3</t>
  </si>
  <si>
    <t>GEORGIA</t>
  </si>
  <si>
    <t>GE</t>
  </si>
  <si>
    <t>European University - Estonia</t>
  </si>
  <si>
    <t>México D.F</t>
  </si>
  <si>
    <t>CODEMX4</t>
  </si>
  <si>
    <t>GHANA</t>
  </si>
  <si>
    <t>GH</t>
  </si>
  <si>
    <t>Puebla</t>
  </si>
  <si>
    <t>CODEMX5</t>
  </si>
  <si>
    <t>GIBRALTAR</t>
  </si>
  <si>
    <t>GI</t>
  </si>
  <si>
    <t>Managua</t>
  </si>
  <si>
    <t>CODENI1</t>
  </si>
  <si>
    <t>GRANADA</t>
  </si>
  <si>
    <t>GD</t>
  </si>
  <si>
    <t>IPAG, Escuela Superior de negocios</t>
  </si>
  <si>
    <t>Ciudad de Panamá</t>
  </si>
  <si>
    <t>CODEPA1</t>
  </si>
  <si>
    <t>European University - Grecia</t>
  </si>
  <si>
    <t>Ciudad de Panamá, Chorrera, Chiriquí</t>
  </si>
  <si>
    <t>CODEPA2</t>
  </si>
  <si>
    <t>GROENLANDIA</t>
  </si>
  <si>
    <t>GL</t>
  </si>
  <si>
    <t>Steden Hogeschool</t>
  </si>
  <si>
    <t>Lima</t>
  </si>
  <si>
    <t>CODEPE1</t>
  </si>
  <si>
    <t>GUADALUPRE</t>
  </si>
  <si>
    <t>GP</t>
  </si>
  <si>
    <t>Universidad de San Pedro Sula</t>
  </si>
  <si>
    <t>Lisboa</t>
  </si>
  <si>
    <t>CODEPT1</t>
  </si>
  <si>
    <t>GUATEMALA</t>
  </si>
  <si>
    <t>GT</t>
  </si>
  <si>
    <t>Universidad Tecnológica Centroamericana</t>
  </si>
  <si>
    <t>Aguadilla, Arecibo, Barranquitas, Bayamón, Fajardo, Guayama, Metropolitano, Ponce, San Germán</t>
  </si>
  <si>
    <t>CODEPR1</t>
  </si>
  <si>
    <t>GUINEA</t>
  </si>
  <si>
    <t>GN</t>
  </si>
  <si>
    <t>Universidad Tecnológica de Honduras</t>
  </si>
  <si>
    <t>Praga</t>
  </si>
  <si>
    <t>CODECZ1</t>
  </si>
  <si>
    <t>GUINEA ECUATORIAL</t>
  </si>
  <si>
    <t>GQ</t>
  </si>
  <si>
    <t>Singapore</t>
  </si>
  <si>
    <t>CODESG1</t>
  </si>
  <si>
    <t>GUINEA-BISSAU</t>
  </si>
  <si>
    <t>GW</t>
  </si>
  <si>
    <t>Cambridge Education Group</t>
  </si>
  <si>
    <t>Damascus</t>
  </si>
  <si>
    <t>CODESY1</t>
  </si>
  <si>
    <t>GUYANA</t>
  </si>
  <si>
    <t>GY</t>
  </si>
  <si>
    <t>Camberwell College of the Arts</t>
  </si>
  <si>
    <t>Montreux, Ginebra, Montreux</t>
  </si>
  <si>
    <t>CODECH1</t>
  </si>
  <si>
    <t>GUYANA FRANCESA</t>
  </si>
  <si>
    <t>GF</t>
  </si>
  <si>
    <t>Central Saint Martins College of Art and Design</t>
  </si>
  <si>
    <t>Taipei</t>
  </si>
  <si>
    <t>CODETW1</t>
  </si>
  <si>
    <t>HAITI</t>
  </si>
  <si>
    <t>HT</t>
  </si>
  <si>
    <t>Chelsea College of Art and Design</t>
  </si>
  <si>
    <t>Estambul</t>
  </si>
  <si>
    <t>CODETR1</t>
  </si>
  <si>
    <t>Montevideo</t>
  </si>
  <si>
    <t>CODEUY1</t>
  </si>
  <si>
    <t>HONG KONG</t>
  </si>
  <si>
    <t>HK</t>
  </si>
  <si>
    <t>London College of Communication</t>
  </si>
  <si>
    <t>London School of Commerce LSC</t>
  </si>
  <si>
    <t>INDIA</t>
  </si>
  <si>
    <t>IN</t>
  </si>
  <si>
    <t>STM - School of Technology and Management</t>
  </si>
  <si>
    <t>IRAK</t>
  </si>
  <si>
    <t>IQ</t>
  </si>
  <si>
    <t>Wimbledon College of Art</t>
  </si>
  <si>
    <t>IRAN</t>
  </si>
  <si>
    <t>IR</t>
  </si>
  <si>
    <t>Apicius - The Culinary Institute of Florence</t>
  </si>
  <si>
    <t>IRLANDA</t>
  </si>
  <si>
    <t>IE</t>
  </si>
  <si>
    <t>Florence University of the Arts</t>
  </si>
  <si>
    <t>ISLA BOUVET</t>
  </si>
  <si>
    <t>BV</t>
  </si>
  <si>
    <t>Domus Academy</t>
  </si>
  <si>
    <t>ISLA CHRISTMAS</t>
  </si>
  <si>
    <t>CX</t>
  </si>
  <si>
    <t xml:space="preserve">Nuova Accademia di Belle Arti </t>
  </si>
  <si>
    <t>ISLA NORFOLK</t>
  </si>
  <si>
    <t>NF</t>
  </si>
  <si>
    <t>John Cabot University</t>
  </si>
  <si>
    <t>ISLA SANDWINCH DEL SUR</t>
  </si>
  <si>
    <t>GS</t>
  </si>
  <si>
    <t xml:space="preserve">The Mediterranean Center for Arts and Sciences </t>
  </si>
  <si>
    <t>ISLA WAKE</t>
  </si>
  <si>
    <t>WK</t>
  </si>
  <si>
    <t>European University - Kazajistan</t>
  </si>
  <si>
    <t>ISLANDIA</t>
  </si>
  <si>
    <t>IS</t>
  </si>
  <si>
    <t>European University - Malasia</t>
  </si>
  <si>
    <t>ISLAS CAIMAN</t>
  </si>
  <si>
    <t>KY</t>
  </si>
  <si>
    <t>European University - Malta</t>
  </si>
  <si>
    <t>ISLAS COOK</t>
  </si>
  <si>
    <t>CK</t>
  </si>
  <si>
    <t>Universidad del Caribe</t>
  </si>
  <si>
    <t>ISLAS FEROE</t>
  </si>
  <si>
    <t>FO</t>
  </si>
  <si>
    <t>Universidad Autónoma de Chihuahua</t>
  </si>
  <si>
    <t>ISLAS HEARD Y MCDONALD</t>
  </si>
  <si>
    <t>HM</t>
  </si>
  <si>
    <t xml:space="preserve">Universidad de Guadalajara </t>
  </si>
  <si>
    <t>ISLAS MALVINAS</t>
  </si>
  <si>
    <t>FK</t>
  </si>
  <si>
    <t>Universidad Nacional Autónoma de México UNAM</t>
  </si>
  <si>
    <t>ISLAS MARIANAS DEL NORTE</t>
  </si>
  <si>
    <t>NW</t>
  </si>
  <si>
    <t>Universidad de las Américas</t>
  </si>
  <si>
    <t>ISLAS MARSHALL</t>
  </si>
  <si>
    <t>MH</t>
  </si>
  <si>
    <t>Universidad Americana</t>
  </si>
  <si>
    <t>ISLAS NIUE</t>
  </si>
  <si>
    <t>UN</t>
  </si>
  <si>
    <t>Universidad Latina</t>
  </si>
  <si>
    <t>ISLAS PITCAIRN</t>
  </si>
  <si>
    <t>PN</t>
  </si>
  <si>
    <t>Universidad del Istmo</t>
  </si>
  <si>
    <t>ISLAS SALOMON</t>
  </si>
  <si>
    <t>SB</t>
  </si>
  <si>
    <t>Universidad San Ignacio de Loyola</t>
  </si>
  <si>
    <t>ISLAS TOKELAU</t>
  </si>
  <si>
    <t>TK</t>
  </si>
  <si>
    <t>European University - Portugal</t>
  </si>
  <si>
    <t>ISLAS TURCAS Y KAICOS</t>
  </si>
  <si>
    <t>TC</t>
  </si>
  <si>
    <t>Universidad Interamericana de Puerto Rico</t>
  </si>
  <si>
    <t>ISLAS VIRGENES BRITANICAS</t>
  </si>
  <si>
    <t>VG</t>
  </si>
  <si>
    <t>Universidad Metropolitana de Pagra</t>
  </si>
  <si>
    <t>ISRAEL</t>
  </si>
  <si>
    <t>IL</t>
  </si>
  <si>
    <t>European University - Singapore</t>
  </si>
  <si>
    <t>European University - Siria</t>
  </si>
  <si>
    <t>JAMAICA</t>
  </si>
  <si>
    <t>JM</t>
  </si>
  <si>
    <t>European University - Suiza</t>
  </si>
  <si>
    <t>JAPON</t>
  </si>
  <si>
    <t>JP</t>
  </si>
  <si>
    <t>European University - Taiwan</t>
  </si>
  <si>
    <t>JORDANIA</t>
  </si>
  <si>
    <t>JO</t>
  </si>
  <si>
    <t>European University - Turquia</t>
  </si>
  <si>
    <t>Universidad ORT</t>
  </si>
  <si>
    <t>KENIA</t>
  </si>
  <si>
    <t>KE</t>
  </si>
  <si>
    <t>KIRGUIZISTAN</t>
  </si>
  <si>
    <t>KG</t>
  </si>
  <si>
    <t>KIRIBATI</t>
  </si>
  <si>
    <t>KI</t>
  </si>
  <si>
    <t>KUWAIT</t>
  </si>
  <si>
    <t>KW</t>
  </si>
  <si>
    <t>LAOS</t>
  </si>
  <si>
    <t>LA</t>
  </si>
  <si>
    <t>LESOTO</t>
  </si>
  <si>
    <t>LS</t>
  </si>
  <si>
    <t>LETONIA</t>
  </si>
  <si>
    <t>LV</t>
  </si>
  <si>
    <t>LIBANO</t>
  </si>
  <si>
    <t>LB</t>
  </si>
  <si>
    <t>LIBERIA</t>
  </si>
  <si>
    <t>LR</t>
  </si>
  <si>
    <t>LIBIA</t>
  </si>
  <si>
    <t>LY</t>
  </si>
  <si>
    <t>LIECHTENSTEIN</t>
  </si>
  <si>
    <t>LI</t>
  </si>
  <si>
    <t>LITUANIA</t>
  </si>
  <si>
    <t>LT</t>
  </si>
  <si>
    <t>LUXEMBURGO</t>
  </si>
  <si>
    <t>LU</t>
  </si>
  <si>
    <t>MACEDONIA</t>
  </si>
  <si>
    <t>MK</t>
  </si>
  <si>
    <t>MADAGASCAR</t>
  </si>
  <si>
    <t>MG</t>
  </si>
  <si>
    <t>MAICAO</t>
  </si>
  <si>
    <t>MO</t>
  </si>
  <si>
    <t>MALAUI</t>
  </si>
  <si>
    <t>MW</t>
  </si>
  <si>
    <t>MALDIVAS</t>
  </si>
  <si>
    <t>MV</t>
  </si>
  <si>
    <t>MALI</t>
  </si>
  <si>
    <t>ML</t>
  </si>
  <si>
    <t>MARRUECOS</t>
  </si>
  <si>
    <t>MA</t>
  </si>
  <si>
    <t>MARTINICA</t>
  </si>
  <si>
    <t>MQ</t>
  </si>
  <si>
    <t>MAURICIO</t>
  </si>
  <si>
    <t>MU</t>
  </si>
  <si>
    <t>MAURITANIA</t>
  </si>
  <si>
    <t>MR</t>
  </si>
  <si>
    <t>MAYOTTE</t>
  </si>
  <si>
    <t>YT</t>
  </si>
  <si>
    <t>MICRONESIA</t>
  </si>
  <si>
    <t>FM</t>
  </si>
  <si>
    <t>MOLDAVIA</t>
  </si>
  <si>
    <t>MD</t>
  </si>
  <si>
    <t>MONACO</t>
  </si>
  <si>
    <t>MC</t>
  </si>
  <si>
    <t>MONGOLIA</t>
  </si>
  <si>
    <t>MN</t>
  </si>
  <si>
    <t>MONSERRAT</t>
  </si>
  <si>
    <t>MS</t>
  </si>
  <si>
    <t>MOZAMBIQUE</t>
  </si>
  <si>
    <t>MZ</t>
  </si>
  <si>
    <t>NAMIBIA</t>
  </si>
  <si>
    <t>NA</t>
  </si>
  <si>
    <t>NAURU</t>
  </si>
  <si>
    <t>NR</t>
  </si>
  <si>
    <t>NEPAL</t>
  </si>
  <si>
    <t>NP</t>
  </si>
  <si>
    <t>NIGER</t>
  </si>
  <si>
    <t>NE</t>
  </si>
  <si>
    <t>NIGERIA</t>
  </si>
  <si>
    <t>NG</t>
  </si>
  <si>
    <t>NORUEGA</t>
  </si>
  <si>
    <t>NO</t>
  </si>
  <si>
    <t>NUEVA CALEDONIA</t>
  </si>
  <si>
    <t>NC</t>
  </si>
  <si>
    <t>NUEVA ZELANDA</t>
  </si>
  <si>
    <t>NZ</t>
  </si>
  <si>
    <t>OMAN</t>
  </si>
  <si>
    <t>OM</t>
  </si>
  <si>
    <t>PAISES BAJOS</t>
  </si>
  <si>
    <t>NL</t>
  </si>
  <si>
    <t>PAKISTAN</t>
  </si>
  <si>
    <t>PK</t>
  </si>
  <si>
    <t>PALAOS</t>
  </si>
  <si>
    <t>PW</t>
  </si>
  <si>
    <t>PAPUA NUEVA GUINEA</t>
  </si>
  <si>
    <t>PG</t>
  </si>
  <si>
    <t>PARAGUAY</t>
  </si>
  <si>
    <t>PY</t>
  </si>
  <si>
    <t>PERÚ</t>
  </si>
  <si>
    <t>POLINESIA FRENCESA</t>
  </si>
  <si>
    <t>PF</t>
  </si>
  <si>
    <t>POLONIA</t>
  </si>
  <si>
    <t>PL</t>
  </si>
  <si>
    <t>PUERTO RICO</t>
  </si>
  <si>
    <t>QATAR</t>
  </si>
  <si>
    <t>QA</t>
  </si>
  <si>
    <t>REINO UNIDO</t>
  </si>
  <si>
    <t>REP. CENTROAFRICANA</t>
  </si>
  <si>
    <t>CF</t>
  </si>
  <si>
    <t>REP. DEM. DEL CONGO</t>
  </si>
  <si>
    <t>ZR</t>
  </si>
  <si>
    <t>REPUBLICA CHECA</t>
  </si>
  <si>
    <t>REPUBLICA DOMINICANA</t>
  </si>
  <si>
    <t>DO</t>
  </si>
  <si>
    <t>REUNION</t>
  </si>
  <si>
    <t>RE</t>
  </si>
  <si>
    <t>RUANDA</t>
  </si>
  <si>
    <t>RW</t>
  </si>
  <si>
    <t>RUMANIA</t>
  </si>
  <si>
    <t>RO</t>
  </si>
  <si>
    <t>RUSIA</t>
  </si>
  <si>
    <t>RU</t>
  </si>
  <si>
    <t>SAHARA OCCIDENTAL</t>
  </si>
  <si>
    <t>EH</t>
  </si>
  <si>
    <t>SAMOA ORIENTAL</t>
  </si>
  <si>
    <t>WS</t>
  </si>
  <si>
    <t>SAN CRISTOBAL Y NIEVES</t>
  </si>
  <si>
    <t>KN</t>
  </si>
  <si>
    <t>SAN MARINO</t>
  </si>
  <si>
    <t>SM</t>
  </si>
  <si>
    <t>SAN PEDRO Y MIGUELON</t>
  </si>
  <si>
    <t>PM</t>
  </si>
  <si>
    <t>SAN VICENTE Y LAS GRANADILLAS</t>
  </si>
  <si>
    <t>VC</t>
  </si>
  <si>
    <t>SANTA HELENA</t>
  </si>
  <si>
    <t>SH</t>
  </si>
  <si>
    <t>SANTA LUCIA</t>
  </si>
  <si>
    <t>LC</t>
  </si>
  <si>
    <t>SANTO TOME Y PRINCIPE</t>
  </si>
  <si>
    <t>ST</t>
  </si>
  <si>
    <t>SENEGAL</t>
  </si>
  <si>
    <t>SN</t>
  </si>
  <si>
    <t>SEYCELLES</t>
  </si>
  <si>
    <t>SC</t>
  </si>
  <si>
    <t>SIERRA LEONA</t>
  </si>
  <si>
    <t>SL</t>
  </si>
  <si>
    <t>SOMALIA</t>
  </si>
  <si>
    <t>SO</t>
  </si>
  <si>
    <t>SRI LANKA</t>
  </si>
  <si>
    <t>LK</t>
  </si>
  <si>
    <t>SUAZILANDIA</t>
  </si>
  <si>
    <t>SZ</t>
  </si>
  <si>
    <t>SUDAFRICA</t>
  </si>
  <si>
    <t>ZA</t>
  </si>
  <si>
    <t>SUDAN</t>
  </si>
  <si>
    <t>SD</t>
  </si>
  <si>
    <t>SUECIA</t>
  </si>
  <si>
    <t>SE</t>
  </si>
  <si>
    <t>SURINAME</t>
  </si>
  <si>
    <t>SR</t>
  </si>
  <si>
    <t>SVALBARD</t>
  </si>
  <si>
    <t>SJ</t>
  </si>
  <si>
    <t>TAILANDIA</t>
  </si>
  <si>
    <t>TH</t>
  </si>
  <si>
    <t>TANZANIA</t>
  </si>
  <si>
    <t>TZ</t>
  </si>
  <si>
    <t>TAYIQUISTAN</t>
  </si>
  <si>
    <t>TJ</t>
  </si>
  <si>
    <t>TERR. BRIT. OCEANO INDICO</t>
  </si>
  <si>
    <t>IO</t>
  </si>
  <si>
    <t>TOGO</t>
  </si>
  <si>
    <t>TG</t>
  </si>
  <si>
    <t>TONGA</t>
  </si>
  <si>
    <t>TO</t>
  </si>
  <si>
    <t>TRINIDAD Y TOBAGO</t>
  </si>
  <si>
    <t>TT</t>
  </si>
  <si>
    <t>TUNEZ</t>
  </si>
  <si>
    <t>TN</t>
  </si>
  <si>
    <t>TURKMENISTAN</t>
  </si>
  <si>
    <t>TM</t>
  </si>
  <si>
    <t>TUVALU</t>
  </si>
  <si>
    <t>TV</t>
  </si>
  <si>
    <t>UGANDA</t>
  </si>
  <si>
    <t>UG</t>
  </si>
  <si>
    <t>UZBEKISTAN</t>
  </si>
  <si>
    <t>UZ</t>
  </si>
  <si>
    <t>VANATU</t>
  </si>
  <si>
    <t>VU</t>
  </si>
  <si>
    <t>VENEZUELA</t>
  </si>
  <si>
    <t>VE</t>
  </si>
  <si>
    <t>VIETNAM</t>
  </si>
  <si>
    <t>VN</t>
  </si>
  <si>
    <t>WALLIS Y FUTUNA</t>
  </si>
  <si>
    <t>WG</t>
  </si>
  <si>
    <t>YEMEN</t>
  </si>
  <si>
    <t>YE</t>
  </si>
  <si>
    <t>YIBUTI</t>
  </si>
  <si>
    <t>DJ</t>
  </si>
  <si>
    <t>YUGOSLAVIA</t>
  </si>
  <si>
    <t>YU</t>
  </si>
  <si>
    <t>ZAMBIA</t>
  </si>
  <si>
    <t>ZM</t>
  </si>
  <si>
    <t>ZIMBAUE</t>
  </si>
  <si>
    <t>ZW</t>
  </si>
  <si>
    <t>TIPO DOC UNICO</t>
  </si>
  <si>
    <t>NBC CODE</t>
  </si>
  <si>
    <t>PROGRAMA ACADEMICO A 2011</t>
  </si>
  <si>
    <t>FACULTAD DE UNIVERSIDAD</t>
  </si>
  <si>
    <t>TIPO USUARIO MOVILIDAD</t>
  </si>
  <si>
    <t>TIPO CONVENIO MOVILIDAD</t>
  </si>
  <si>
    <t>FACULTAD_CIENCIAS_SOCIALES</t>
  </si>
  <si>
    <t>FACULTAD_INGENIERIA_Y_CIENCIAS_BASICAS</t>
  </si>
  <si>
    <t>56. PROGRAMA ACADEMICO  A FEB 2012</t>
  </si>
  <si>
    <t>TECNOLOGIA EN MERCADEO Y PUBLICIDAD-PRESENCIAL</t>
  </si>
  <si>
    <t>MERCADEO Y PUBLICIDAD-PRESENCIAL</t>
  </si>
  <si>
    <t>COMUNICACION SOCIAL - PERIODISMO-PRESENCIAL</t>
  </si>
  <si>
    <t>PROFESIONAL EN MEDIOS AUDIOVISUALES-PRESENCIAL</t>
  </si>
  <si>
    <t>ARTES DE LA ESCENA-PRESENCIAL</t>
  </si>
  <si>
    <t>DISEÑO GRAFICO-PRESENCIAL</t>
  </si>
  <si>
    <t>DISEÑO DE MODAS-PRESENCIAL</t>
  </si>
  <si>
    <t>DISEÑO INDUSTRIAL-PRESENCIAL</t>
  </si>
  <si>
    <t>ESPECIALIZACION EN GERENCIA DE MERCADEO-PRESENCIAL</t>
  </si>
  <si>
    <t>ESPECIALIZACION EN COMUNICACION CORPORATIVA-PRESENCIAL</t>
  </si>
  <si>
    <t>ESPECIALIZACION EN MERCADEO ECOLOGICO-PRESENCIAL</t>
  </si>
  <si>
    <t>ESPECIALIZACION EN MERCADEO POLITICO-PRESENCIAL</t>
  </si>
  <si>
    <t>MAESTRIA EN GERENCIA ESTRATEGICA DE MERCADEO-PRESENCIAL</t>
  </si>
  <si>
    <t>COMUNICACION SOCIAL  -VIRTUAL</t>
  </si>
  <si>
    <t>ESPECIALIZACION EN GERENCIA DE MERCADEO-VIRTUAL</t>
  </si>
  <si>
    <t>ESPECIALIZACION EN MERCADEO ECOLOGICO-VIRTUAL</t>
  </si>
  <si>
    <t>ESPECIALIZACION EN MERCADEO POLITICO-VIRTUAL</t>
  </si>
  <si>
    <t>TECNICA PROFESIONAL EN ADMINISTRACION DE SERVICIOS PARA AEROLINEAS-PRESENCIAL</t>
  </si>
  <si>
    <t>TECNICO PROFESIONAL EN SERVICIOS FINANCIEROS-PRESENCIAL</t>
  </si>
  <si>
    <t>TECNOLOGIA EN ADMINISTRACION BANCARIA-PRESENCIAL</t>
  </si>
  <si>
    <t>TECNOLOGIA EN ADMINISTRACION FINANCIERA-PRESENCIAL</t>
  </si>
  <si>
    <t>TECNOLOGIA EN SEGUROS-PRESENCIAL</t>
  </si>
  <si>
    <t>TECNOLOGIA EN GESTION AGROPECUARIA-PRESENCIAL</t>
  </si>
  <si>
    <t>TECNOLOGIA EN GESTION AMBIENTAL-PRESENCIAL</t>
  </si>
  <si>
    <t>TECNOLOGIA EN GESTION DE SERVICIOS PARA AEROLINEAS-PRESENCIAL</t>
  </si>
  <si>
    <t>TECNOLOGIA EN GESTION DE SERVICIOS HOTELEROS-PRESENCIAL</t>
  </si>
  <si>
    <t>TECNOLOGIA EN GESTION DE SERVICIOS TURISTICOS-PRESENCIAL</t>
  </si>
  <si>
    <t>ADMINISTRACION DE EMPRESAS-PRESENCIAL</t>
  </si>
  <si>
    <t>ADMINISTRACION DE EMPRESAS CURRICULO INTEGRADO-PRESENCIAL</t>
  </si>
  <si>
    <t>CONTADURIA PUBLICA-PRESENCIAL</t>
  </si>
  <si>
    <t>NEGOCIOS INTERNACIONALES-PRESENCIAL</t>
  </si>
  <si>
    <t>ADMINISTRACION PUBLICA-PRESENCIAL</t>
  </si>
  <si>
    <t>ECONOMIA-PRESENCIAL</t>
  </si>
  <si>
    <t>ESPECIALIZACION EN GESTION EMPRESARIAL-PRESENCIAL</t>
  </si>
  <si>
    <t>ESPECIALIZACION EN GERENCIA DE FINANZAS-PRESENCIAL</t>
  </si>
  <si>
    <t>ESPECIALIZACION EN GERENCIA DE RIESGOS Y SEGUROS-PRESENCIAL</t>
  </si>
  <si>
    <t>ESPECIALIZACION EN GERENCIA TRIBUTARIA-PRESENCIAL</t>
  </si>
  <si>
    <t>ESPECIALIZACION EN GERENCIA INTERNACIONAL-PRESENCIAL</t>
  </si>
  <si>
    <t>ADMINISTRACION DE EMPRESAS - CICLO PROFESIONAL-VIRTUAL</t>
  </si>
  <si>
    <t>NEGOCIOS INTERNACIONALES-VIRTUAL</t>
  </si>
  <si>
    <t>ESPECIALIZACION EN GESTION EMPRESARIAL-VIRTUAL</t>
  </si>
  <si>
    <t>ESPECIALIZACION EN GERENCIA DE FINANZAS-VIRTUAL</t>
  </si>
  <si>
    <t>ESPECIALIZACION EN GERENCIA DE RIESGOS Y SEGUROS-VIRTUAL</t>
  </si>
  <si>
    <t>TECNOLOGIA EN ADMINISTRACION DE SISTEMAS-PRESENCIAL</t>
  </si>
  <si>
    <t>INGENIERIA DE SISTEMAS-PRESENCIAL</t>
  </si>
  <si>
    <t>INGENIERIA INDUSTRIAL-PRESENCIAL</t>
  </si>
  <si>
    <t>MATEMATICAS-PRESENCIAL</t>
  </si>
  <si>
    <t>INGENIERIA EN TELECOMUNICACIONES-PRESENCIAL</t>
  </si>
  <si>
    <t>ESPECIALIZACION EN GERENCIA DE PROYECTOS DE TELECOMUNICACIONES-PRESENCIAL</t>
  </si>
  <si>
    <t>ESPECIALIZACION EN MATEMATICA APLICADA-PRESENCIAL</t>
  </si>
  <si>
    <t>ESPECIALIZACION EN LOGISTICA Y GESTION DE LA CADENA DE ABASTECIMIENTO-PRESENCIAL</t>
  </si>
  <si>
    <t>MAESTRIA EN INGENIERIA DE SISTEMAS-PRESENCIAL</t>
  </si>
  <si>
    <t>ESPECIALIZACION EN GERENCIA DE PROYECTOS DE TELECOMUNICACIONES-VIRTUAL</t>
  </si>
  <si>
    <t>ESPECIALIZACION EN GERENCIA DE PROYECTOS EN INTELIGENCIA DE NEGOCIOS-VIRTUAL</t>
  </si>
  <si>
    <t>DERECHO-PRESENCIAL</t>
  </si>
  <si>
    <t>PSICOLOGIA-PRESENCIAL</t>
  </si>
  <si>
    <t>CIENCIA POLITICA-PRESENCIAL</t>
  </si>
  <si>
    <t>ESPECIALIZACION EN DERECHO PENAL ECONOMICO Y LA DELINCUENCIA EMPRESARIAL-PRESENCIAL</t>
  </si>
  <si>
    <t>ESPECIALIZACION EN NEUROPSICOLOGIA ESCOLAR-PRESENCIAL</t>
  </si>
  <si>
    <t>LICENCIATURA EN PEDAGOGIA CON ENFASIS EN CIENCIAS SOCIALES-VIRTUAL</t>
  </si>
  <si>
    <t>AGENCIA TROMPO</t>
  </si>
  <si>
    <t>ARCHIVO Y CORRESPONDENCIA</t>
  </si>
  <si>
    <t>ASEGURAMIENTO DE LA CALIDAD</t>
  </si>
  <si>
    <t>BIBLIOTECA</t>
  </si>
  <si>
    <t>BIENESTAR UNIVERSITARIO</t>
  </si>
  <si>
    <t>CADENA DE ABASTECIMIENTO</t>
  </si>
  <si>
    <t>CENTRO DE CREACION DE CONTENIDOS</t>
  </si>
  <si>
    <t>CENTRO DE MEDIOS AUDIOVISUALES</t>
  </si>
  <si>
    <t>COMPUCLUB</t>
  </si>
  <si>
    <t>CONTRALORIA</t>
  </si>
  <si>
    <t>DECANATURA DEL MEDIO UNIVERSITARIO</t>
  </si>
  <si>
    <t>DEPARTAMENTO ACADEMICO DE ADMINISTRACION</t>
  </si>
  <si>
    <t>DEPARTAMENTO ACADEMICO DE CIENCIAS BASICAS</t>
  </si>
  <si>
    <t>DEPARTAMENTO ACADEMICO DE COMUNICACION</t>
  </si>
  <si>
    <t>DEPARTAMENTO ACADEMICO DE CONTABILIDAD</t>
  </si>
  <si>
    <t>DEPARTAMENTO ACADEMICO DE DERECHO Y CIENCIA POLITICA</t>
  </si>
  <si>
    <t>DEPARTAMENTO ACADEMICO DE DISEÑO Y ARTES</t>
  </si>
  <si>
    <t>DEPARTAMENTO ACADEMICO DE ECONOMIA Y FINANZAS</t>
  </si>
  <si>
    <t>DEPARTAMENTO ACADEMICO DE HUMANIDADES</t>
  </si>
  <si>
    <t>DEPARTAMENTO ACADEMICO DE IDIOMAS</t>
  </si>
  <si>
    <t>DEPARTAMENTO ACADEMICO DE INDUSTRIAL</t>
  </si>
  <si>
    <t>DEPARTAMENTO ACADEMICO DE INTERNACIONAL</t>
  </si>
  <si>
    <t>DEPARTAMENTO ACADEMICO DE MEDIOS AUDIOVISUALES</t>
  </si>
  <si>
    <t>DEPARTAMENTO ACADEMICO DE MERCADEO Y PUBLICIDAD</t>
  </si>
  <si>
    <t>DEPARTAMENTO ACADEMICO DE PSICOLOGIA</t>
  </si>
  <si>
    <t>DEPARTAMENTO ACADEMICO DE SISTEMAS Y TELECOMUNICACIONES</t>
  </si>
  <si>
    <t>DEPARTAMENTO ACADEMICO DE TURISMO</t>
  </si>
  <si>
    <t>DESARROLLO ACADEMCO EDUCACION VIRTUAL</t>
  </si>
  <si>
    <t>DESARROLLO ACADEMICO</t>
  </si>
  <si>
    <t>EMPRENDIMIENTO</t>
  </si>
  <si>
    <t>GESTION HUMANA</t>
  </si>
  <si>
    <t>INFRAESTRUCTURA Y SERVICIOS GENERALES</t>
  </si>
  <si>
    <t>INVESTIGACION, DESARROLLO E INNOVACION</t>
  </si>
  <si>
    <t>JURIDICO</t>
  </si>
  <si>
    <t>PERMANENCIA EN EL POLI</t>
  </si>
  <si>
    <t>PLANEACION ESTRATEGICA</t>
  </si>
  <si>
    <t>PLANEACION FINANCIERA Y TESORERIA</t>
  </si>
  <si>
    <t>PROCESOS ACADEMICOS</t>
  </si>
  <si>
    <t>RECTORIA</t>
  </si>
  <si>
    <t>SERVICIOS TECNOLOGICOS</t>
  </si>
  <si>
    <t>SOPORTE E INFRAESTRUCTURA TECNOLOGICA</t>
  </si>
  <si>
    <t>TECNOLOGIA</t>
  </si>
  <si>
    <t>TESORERIA</t>
  </si>
  <si>
    <t>FACULTAD_CIENCIAS_ADMINISTRATIVAS_ECONOMICAS_Y_CONTABLES</t>
  </si>
  <si>
    <t>REPUBLICA_DOMINICANA</t>
  </si>
  <si>
    <t>ENTRE_RIOS</t>
  </si>
  <si>
    <t>ANGERS</t>
  </si>
  <si>
    <t>MODENA</t>
  </si>
  <si>
    <t>DURANGO</t>
  </si>
  <si>
    <t>LEEUWARDEN</t>
  </si>
  <si>
    <t>AUIP_V</t>
  </si>
  <si>
    <t>AUIP_P</t>
  </si>
  <si>
    <t>AUIP_RD</t>
  </si>
  <si>
    <t>POSGRADO</t>
  </si>
  <si>
    <t>EUDE</t>
  </si>
  <si>
    <t>PRO CONSECUTIVO</t>
  </si>
  <si>
    <t xml:space="preserve">FACULTAD  </t>
  </si>
  <si>
    <t>NIVEL</t>
  </si>
  <si>
    <t>MODALIDAD</t>
  </si>
  <si>
    <t>FACULTAD CIENCIAS ADMINISTRATIVAS, ECONOMICAS Y CONTABLES</t>
  </si>
  <si>
    <t>FCAEYC</t>
  </si>
  <si>
    <t>PROFESIONAL</t>
  </si>
  <si>
    <t>PRESENCIAL</t>
  </si>
  <si>
    <t>ADMINISTRACION PUBLICA</t>
  </si>
  <si>
    <t>ESPECIALIZACION EN GERENCIA DE FINANZAS</t>
  </si>
  <si>
    <t>ESPECIALIZACION</t>
  </si>
  <si>
    <t>ESPECIALIZACION EN GERENCIA DE RIESGOS Y SEGUROS</t>
  </si>
  <si>
    <t>ESPECIALIZACION EN GERENCIA INTERNACIONAL</t>
  </si>
  <si>
    <t>ESPECIALIZACION EN GERENCIA TRIBUTARIA</t>
  </si>
  <si>
    <t>ESPECIALIZACION EN GESTION EMPRESARIAL</t>
  </si>
  <si>
    <t>NEGOCIOS INTERNACIONALES</t>
  </si>
  <si>
    <t>TECNICA PROFESIONAL EN ADMINISTRACION DE SERVICIOS PARA AEROLINEAS</t>
  </si>
  <si>
    <t>TECNICA</t>
  </si>
  <si>
    <t>TECNICA PROFESIONAL EN SERVICIOS FINANCIEROS</t>
  </si>
  <si>
    <t>TECNOLOGIA EN ADMINISTRACION BANCARIA</t>
  </si>
  <si>
    <t>TECNOLOGIA EN ADMINISTRACION FINANCIERA</t>
  </si>
  <si>
    <t>TECNOLOGIA EN GESTION AGROPECUARIA</t>
  </si>
  <si>
    <t>TECNOLOGIA EN GESTION AMBIENTAL</t>
  </si>
  <si>
    <t>TECNOLOGIA EN GESTION DE SERVICIOS HOTELEROS</t>
  </si>
  <si>
    <t>TECNOLOGIA EN GESTION DE SERVICIOS PARA AEROLINEAS</t>
  </si>
  <si>
    <t>TECNOLOGIA EN GESTION DE SERVICIOS TURISTICOS</t>
  </si>
  <si>
    <t>TECNOLOGIA EN SEGUROS</t>
  </si>
  <si>
    <t>ADMINISTRACION DE EMPRESAS - CICLO PROFESIONAL</t>
  </si>
  <si>
    <t>VIRTUAL</t>
  </si>
  <si>
    <t>TECNOLOGIA EN BANCA</t>
  </si>
  <si>
    <t>TECNOLOGIA EN GESTION DE RECURSOS HUMANOS</t>
  </si>
  <si>
    <t>TECNOLOGIA EN GESTION DE SEGUROS</t>
  </si>
  <si>
    <t>TECNOLOGIA EN GESTION FINANCIERA</t>
  </si>
  <si>
    <t>TECNOLOGIA EN GESTION TURISTICA</t>
  </si>
  <si>
    <t>FACULTAD CIENCIAS SOCIALES</t>
  </si>
  <si>
    <t>FCS</t>
  </si>
  <si>
    <t>DERECHO</t>
  </si>
  <si>
    <t>ESPECIALIZACION EN DERECHO PENAL ECONOMICO Y LA DELINCUENCIA EMPRESARIAL</t>
  </si>
  <si>
    <t>ESPECIALIZACION EN NEUROPSICOLOGIA ESCOLAR</t>
  </si>
  <si>
    <t>LICENCIATURA EN CIENCIAS SOCIALES</t>
  </si>
  <si>
    <t>TECNICA PROFESIONAL JUDICIAL</t>
  </si>
  <si>
    <t>ESPECIALIZACION EN GERENCIA DE PROYECTOS DE TELECOMUNICACIONES</t>
  </si>
  <si>
    <t>FACULTAD  DE INGENIERIA Y CIENCIAS BASICAS</t>
  </si>
  <si>
    <t>FICB</t>
  </si>
  <si>
    <t>ESPECIALIZACION EN LOGISTICA Y GESTION DE LA CADENA DE ABASTECIMIENTO</t>
  </si>
  <si>
    <t>ESPECIALIZACION EN MATEMATICA APLICADA</t>
  </si>
  <si>
    <t>INGENIERIA DE SISTEMAS</t>
  </si>
  <si>
    <t>INGENIERIA EN TELECOMUNICACIONES</t>
  </si>
  <si>
    <t>INGENIERIA INDUSTRIAL</t>
  </si>
  <si>
    <t>MAESTRIA EN INGENIERIA DE SISTEMAS</t>
  </si>
  <si>
    <t>MAESTRIA</t>
  </si>
  <si>
    <t>MATEMATICAS</t>
  </si>
  <si>
    <t>TECNOLOGIA EN ADMINISTRACION DE SISTEMAS</t>
  </si>
  <si>
    <t>ESPECIALIZACION EN GERENCIA DE PROYECTOS EN INTELIGENCIA DE NEGOCIOS</t>
  </si>
  <si>
    <t>TECNICA PROFESIONAL EN IMPLEMENTACION DE SOFTWARE</t>
  </si>
  <si>
    <t>TECNOLOGIA EN DESARROLLO DE SOFTWARE</t>
  </si>
  <si>
    <t>TECNOLOGIA EN LOGISTICA</t>
  </si>
  <si>
    <t>ARTES DE LA ESCENA</t>
  </si>
  <si>
    <t>FACULTAD MERCADEO, COMUNICACION Y ARTES</t>
  </si>
  <si>
    <t>COMUNICACION SOCIAL - PERIODISMO</t>
  </si>
  <si>
    <t>DISEÑO DE MODAS</t>
  </si>
  <si>
    <t>DISEÑO GRAFICO</t>
  </si>
  <si>
    <t>DISEÑO INDUSTRIAL</t>
  </si>
  <si>
    <t>ESPECIALIZACION EN COMUNICACION CORPORATIVA</t>
  </si>
  <si>
    <t>ESPECIALIZACION EN GERENCIA DE MERCADEO</t>
  </si>
  <si>
    <t>ESPECIALIZACION EN MERCADEO ECOLOGICO</t>
  </si>
  <si>
    <t>ESPECIALIZACION EN MERCADEO POLITICO</t>
  </si>
  <si>
    <t>MAESTRIA EN GERENCIA ESTRATEGICA DE MERCADEO</t>
  </si>
  <si>
    <t>MERCADEO Y PUBLICIDAD</t>
  </si>
  <si>
    <t>PROFESIONAL EN MEDIOS AUDIOVISUALES</t>
  </si>
  <si>
    <t>TECNOLOGIA EN MERCADEO Y PUBLICIDAD</t>
  </si>
  <si>
    <t>COMUNICACION SOCIAL</t>
  </si>
  <si>
    <t>PERIODISMO</t>
  </si>
  <si>
    <t>TECNOLOGIA EN GESTION DE MERCADEO</t>
  </si>
  <si>
    <t>59. MODALIDAD</t>
  </si>
  <si>
    <t>N/A</t>
  </si>
  <si>
    <t>DEPENDENCIAS</t>
  </si>
  <si>
    <t>FACULTAD_MERCADEO_COMUNICACION_Y_ARTES</t>
  </si>
  <si>
    <t>FECHA POSTULACIÓN</t>
  </si>
  <si>
    <t>NÚMERO DOCUMENTO</t>
  </si>
  <si>
    <t>CÓDIGO ESTUDIANTE</t>
  </si>
  <si>
    <t>FACULTAD ACADÉMICA</t>
  </si>
  <si>
    <t>PROGRAMA ACADÉMICO</t>
  </si>
  <si>
    <t>TELÉFONO CELULAR</t>
  </si>
  <si>
    <t>CORREO ELECTRÓNICO</t>
  </si>
  <si>
    <t>OPCIÓN 1 CIUDAD</t>
  </si>
  <si>
    <t>OPCIÓN 2 CIUDAD</t>
  </si>
  <si>
    <t>OPCIÓN 3 CIUDAD</t>
  </si>
  <si>
    <t>OPCIÓN 1 UNIVERSIDAD</t>
  </si>
  <si>
    <t>OPCIÓN 2 UNIVERSIDAD</t>
  </si>
  <si>
    <t>OPCIÓN 3 UNIVERSIDAD</t>
  </si>
  <si>
    <t>PAÍS</t>
  </si>
  <si>
    <t xml:space="preserve">I. DATOS PERSONALES </t>
  </si>
  <si>
    <t>PROGRAMA</t>
  </si>
  <si>
    <t>SEMESTRE EXTERNO PREGRADO</t>
  </si>
  <si>
    <t>SEMESTRE EXTERNO POSGRADO</t>
  </si>
  <si>
    <t>LIVE WORK AND TRAVEL</t>
  </si>
  <si>
    <t>PRACTICAS</t>
  </si>
  <si>
    <t>POSGRADOS EGRESADO</t>
  </si>
  <si>
    <t>POSGRADO FUNCIONARIO</t>
  </si>
  <si>
    <t>DISNEY</t>
  </si>
  <si>
    <t>WORK AND TRAVEL</t>
  </si>
  <si>
    <t>AU PAIR</t>
  </si>
  <si>
    <t>67. TIPO CONVENIO MOVILIDAD IES</t>
  </si>
  <si>
    <t>TIPO LWT</t>
  </si>
  <si>
    <t>ADMINISTRACION DE EMPRESAS (CICLO PROFESIONAL)</t>
  </si>
  <si>
    <t>FCAEC</t>
  </si>
  <si>
    <t>ADMINISTRACION DE EMPRESAS (CURRICULO INTEGRADO)</t>
  </si>
  <si>
    <t>NACIONAL</t>
  </si>
  <si>
    <t>ESPECIALIZACION EN PSICOLOGIA SOCIAL</t>
  </si>
  <si>
    <t>LICENCIATURA EN MATEMATICAS Y COMPUTACION</t>
  </si>
  <si>
    <t>ESPECIALIZACION EN RESPONSABILIDAD EMPRESARIAL PUBLICA Y PRIVADA</t>
  </si>
  <si>
    <t>ESPECIALIZACION EN CONTRATACION ESTATAL Y NEGOCIOS JURIDICOS DE LA ADMINISTRACION</t>
  </si>
  <si>
    <t>LICENCIATURA EN EDUCACION PARA LA PRIMERA INFANCIA</t>
  </si>
  <si>
    <t>ESPECIALIZACION EN HERRAMIENTAS VIRTUALES PARA LA EDUCACION</t>
  </si>
  <si>
    <t>ESPECIALIZACION EN GESTION EDUCATIVA</t>
  </si>
  <si>
    <t>ESPECIALIZACION EN SEGURIDAD DE LA INFORMACION</t>
  </si>
  <si>
    <t>FMCA</t>
  </si>
  <si>
    <t>N.R</t>
  </si>
  <si>
    <t>C</t>
  </si>
  <si>
    <t>SEDE</t>
  </si>
  <si>
    <t>DUBLIN</t>
  </si>
  <si>
    <t>SYDNEY</t>
  </si>
  <si>
    <t>MELBOURNE</t>
  </si>
  <si>
    <t>SOUTHPORT</t>
  </si>
  <si>
    <t>VANCOUVER</t>
  </si>
  <si>
    <t>SANTIAGO_TEMUCO</t>
  </si>
  <si>
    <t>GUANGZHOU</t>
  </si>
  <si>
    <t>NEW_JERSEY</t>
  </si>
  <si>
    <t>LOS_ANGELES</t>
  </si>
  <si>
    <t>HOUSTON</t>
  </si>
  <si>
    <t>HONOLULU</t>
  </si>
  <si>
    <t>SANTA_BARBARA_CALIFORNIA</t>
  </si>
  <si>
    <t>SEATTLE</t>
  </si>
  <si>
    <t>MISSOURI</t>
  </si>
  <si>
    <t>ST_JULIANS</t>
  </si>
  <si>
    <t>ASUNCION</t>
  </si>
  <si>
    <t>BOURNEMOUTH</t>
  </si>
  <si>
    <t>BIRMINGHAM</t>
  </si>
  <si>
    <t>NEW_CASTLE</t>
  </si>
  <si>
    <t>SOROCABA</t>
  </si>
  <si>
    <t>ABILITY ENGLISH</t>
  </si>
  <si>
    <t>HAWTHORN MELBOURNE</t>
  </si>
  <si>
    <t>BAXTER INSTITUTE</t>
  </si>
  <si>
    <t>CAMBRIDGE INTERNATIONAL COLLEGE AUSTRALIA</t>
  </si>
  <si>
    <t>IMPACT</t>
  </si>
  <si>
    <t>IMAGINE EDUCATION</t>
  </si>
  <si>
    <t>DAAD SERVICIO ALEMAN DE INTERCAMBIO ACADEMICO </t>
  </si>
  <si>
    <t>AUIP ASOCIACION UNIVERSITARIA IBEROAMERICANA DE POSTGRADOS</t>
  </si>
  <si>
    <t>UNIVERSIDAD DE PALERMO</t>
  </si>
  <si>
    <t>UNIVERSIDAD DE CONCEPCION DEL URUGUAY</t>
  </si>
  <si>
    <t>VIVA COLLEGUE</t>
  </si>
  <si>
    <t>KAPLAN INTERNATIONAL COLLEGES</t>
  </si>
  <si>
    <t>INTERNATIONAL HOUSE BRISBANE-ALS</t>
  </si>
  <si>
    <t>ENGLISH UNLIMITED</t>
  </si>
  <si>
    <t>LSI CAMBRIDGE</t>
  </si>
  <si>
    <t>BUSINESS ENGLISH AUSTRALIA</t>
  </si>
  <si>
    <t>ELS, UNIVERSAL ENGLISH COLLEG</t>
  </si>
  <si>
    <t>ENGLISH LANGUAGE COMPANY</t>
  </si>
  <si>
    <t>ENGLISH LENGUAGE ACADEMY</t>
  </si>
  <si>
    <t>KAPLAN BUSINESS SCHOOL</t>
  </si>
  <si>
    <t>STRATHFIELD COLLEGE</t>
  </si>
  <si>
    <t>VANWEST COLLEGE</t>
  </si>
  <si>
    <t>OPCION DE GRADO EN VANCOUVER</t>
  </si>
  <si>
    <t>CANADIAN COLLEGE</t>
  </si>
  <si>
    <t xml:space="preserve">VGC LANGUAGE SCHOOL </t>
  </si>
  <si>
    <t>UPPER MADISON COLLEGE</t>
  </si>
  <si>
    <t>GLOBAL VILLAGE</t>
  </si>
  <si>
    <t>HUMBER COLLEGE</t>
  </si>
  <si>
    <t>SUN YAT-SEN UNIVERSITY</t>
  </si>
  <si>
    <t>SOUTH CHINA UNIVERSITY OF TECHNOLOGY</t>
  </si>
  <si>
    <t>JINAN UNIVERSITY</t>
  </si>
  <si>
    <t>UNO 800 STUDENT VISA</t>
  </si>
  <si>
    <t>CAL AMERICA EDUCATION INSTITUTE</t>
  </si>
  <si>
    <t>ELS</t>
  </si>
  <si>
    <t>EDUCATION FIRST</t>
  </si>
  <si>
    <t>HIGHLINE COMMUNITY COLLEGE</t>
  </si>
  <si>
    <t>SUMMER CAMP</t>
  </si>
  <si>
    <t xml:space="preserve">AU PAIR </t>
  </si>
  <si>
    <t>ISTUDY INTERNATIONAL</t>
  </si>
  <si>
    <t>ANGLO CONTINENTAL</t>
  </si>
  <si>
    <t>STAFFORD HOUSE</t>
  </si>
  <si>
    <t>WESTBOURNE ACADEMY BOURNEMOUTH</t>
  </si>
  <si>
    <t>FBT</t>
  </si>
  <si>
    <t>NEW CASTLE COLLEGE</t>
  </si>
  <si>
    <t xml:space="preserve">AUIP ASOCIACION UNIVERSITARIA IBEROAMERICANA DE POSTGRADOS  </t>
  </si>
  <si>
    <t>UNIVERSITY OF WOLLONGONG</t>
  </si>
  <si>
    <t>INSTITUTO PROFESIONAL PROVIDENCIA IPP</t>
  </si>
  <si>
    <t>CHN NETHERLAND UNIVERSITY</t>
  </si>
  <si>
    <t>INSTITUTO TECNOLOGICO DE DURANGO</t>
  </si>
  <si>
    <t>METROPOLITAN UNIVERSITY PRAGUE</t>
  </si>
  <si>
    <t>UNIVERSIDAD DO BRASIL DO RIO DE JANEIRO</t>
  </si>
  <si>
    <t>AUIP ASOCIACION UNIVERSITARIA IBEROAMERICANA DE POSTGRADOS </t>
  </si>
  <si>
    <t>ECOLE DES SCIENCES COMMERCIALES D’ANGERS ESSCA-POSTGRADOS</t>
  </si>
  <si>
    <t>AUIP ASOCIACION UNIVERSITARIA DE POSTGRADOS </t>
  </si>
  <si>
    <t xml:space="preserve">UNIVERSITY OF MISSOURI-KANSAS CITY </t>
  </si>
  <si>
    <t>KAPLAN</t>
  </si>
  <si>
    <t>ILLINOIS INSTITUTE OF TECHNOLOGY</t>
  </si>
  <si>
    <t>ECOLE FRANCE LANGUAGE</t>
  </si>
  <si>
    <t xml:space="preserve">EUROPEAN UNIVERSITY </t>
  </si>
  <si>
    <t>EUROPAN CENTER EC</t>
  </si>
  <si>
    <t>UNIVERSITY OF SHEFFIELD</t>
  </si>
  <si>
    <t>BRITISH STUDY CENTER</t>
  </si>
  <si>
    <t>EDUCAMINOS</t>
  </si>
  <si>
    <t>ST GILES</t>
  </si>
  <si>
    <t>KAPLAN COLLEGE</t>
  </si>
  <si>
    <t>THE KINGS COLLEGE</t>
  </si>
  <si>
    <t>ESCALAR SERVICIOS INTERNACINALES</t>
  </si>
  <si>
    <t>EF</t>
  </si>
  <si>
    <t>UNIVERSITA DEGLI STUDI DI MODENA E REGGIO EMILIA </t>
  </si>
  <si>
    <t>CCEL</t>
  </si>
  <si>
    <t>GLOBAL CONNECTION</t>
  </si>
  <si>
    <t>UNIVERSIDAD SAN MARCOS</t>
  </si>
  <si>
    <t xml:space="preserve">INTERNATIONAL LANGUAGE INSTITUTE - ILI </t>
  </si>
  <si>
    <t>CHRISTCHURCH</t>
  </si>
  <si>
    <t>GLOBAL STUDIES</t>
  </si>
  <si>
    <t>ISTITUTO EUROPEO DI DESIGN</t>
  </si>
  <si>
    <t>SITIO DE CONTACTO</t>
  </si>
  <si>
    <t>EAST CAROLINA UNIVERSITY</t>
  </si>
  <si>
    <t>STUDY AND EXPERIENCE</t>
  </si>
  <si>
    <t xml:space="preserve">GLYNDŴR UNIVERSITY LONDON </t>
  </si>
  <si>
    <t>LONDON SCHOOL OF BUSINESS AND FINANCE</t>
  </si>
  <si>
    <t xml:space="preserve"> THE KINGS COLLEGE</t>
  </si>
  <si>
    <t>LANGUAGE IN LONDON SCHOOL</t>
  </si>
  <si>
    <t>INTERNATIONAL HOUSE</t>
  </si>
  <si>
    <t>MISION ACADEMICA</t>
  </si>
  <si>
    <t>LAS_VEGAS</t>
  </si>
  <si>
    <t>ISEP</t>
  </si>
  <si>
    <t>UNIVERSIDAD MADERO</t>
  </si>
  <si>
    <t>UNIVERSIDAD MODENA</t>
  </si>
  <si>
    <t>UNIFIEO</t>
  </si>
  <si>
    <t>BORDEAUX</t>
  </si>
  <si>
    <t>STUDIALIS</t>
  </si>
  <si>
    <t>SI NO ESTÁ CURSANDO PROGRAMA ACADÉMICO ESPECIFICAR CURSO O DIPLOMADO</t>
  </si>
  <si>
    <t>FECHA NACIMIENTO</t>
  </si>
  <si>
    <t>Autorización para datos sensibles. De conformidad con la Ley Estatutaria 1581 de 2012 de Protección de Datos y con el Decreto 1377 de 2013, autorizo como titular de mis datos personales, que éstos sean incorporados en una base de datos responsabilidad de nombre de Institución Universitaria Politécnico Grancolombiano, los cuáles serán tratados con las finalidades estipuladas en el manual de políticas y procedimientos al cual podré tener acceso a través del correo electrónico: habeasdata@poligran.edu.co. De igual modo, declaro haber sido informado de que puedo ejercitar los derechos de acceso, corrección, supresión, revocación o reclamo por infracción sobre mis datos, mediante escrito dirigido al nombre de Institución Universitaria Politécnico Grancolombiano, a la dirección de correo electrónico habeasdata@poligran.edu.co, indicando en el asunto el derecho que desea ejercitar, o mediante correo ordinario remitido a la dirección: Calle 57 No. 3-00 Este, Bogotá D.C. Bogotá, Distrito Capital - Colombia.</t>
  </si>
  <si>
    <t>FACULTAD DE NEGOCIOS, GESTIÓN Y SOSTENIBILIDAD</t>
  </si>
  <si>
    <t>FACULTAD DE SOCIEDAD, CULTURA Y CREATIVIDAD</t>
  </si>
  <si>
    <t>FACULTAD DE INGENIERÍA, DISEÑO E INNOVACIÓN</t>
  </si>
  <si>
    <t xml:space="preserve">BOGOTÁ </t>
  </si>
  <si>
    <t>MEDELLÍN</t>
  </si>
  <si>
    <t>INSCRIPCIÓN MOVILIDAD SALIENTE</t>
  </si>
  <si>
    <t>FORMATO</t>
  </si>
  <si>
    <r>
      <rPr>
        <b/>
        <sz val="10"/>
        <color theme="1"/>
        <rFont val="Gill Sans MT"/>
        <family val="2"/>
      </rPr>
      <t>PROCESO:</t>
    </r>
    <r>
      <rPr>
        <sz val="10"/>
        <color theme="1"/>
        <rFont val="Gill Sans MT"/>
        <family val="2"/>
      </rPr>
      <t xml:space="preserve">
Internacionalización</t>
    </r>
  </si>
  <si>
    <r>
      <t xml:space="preserve">Código: </t>
    </r>
    <r>
      <rPr>
        <sz val="10"/>
        <color theme="1"/>
        <rFont val="Gill Sans MT"/>
        <family val="2"/>
      </rPr>
      <t>LT-RG-001</t>
    </r>
  </si>
  <si>
    <t>POSGRADO EGRESADO</t>
  </si>
  <si>
    <t>SEMESTRE INTERNACIONAL</t>
  </si>
  <si>
    <t>DIPLOMADO INTERNACIONAL</t>
  </si>
  <si>
    <t>EVENTO INTERNACIONAL</t>
  </si>
  <si>
    <t>MOVILIDAD POR INVESTIGACION</t>
  </si>
  <si>
    <t>OPCIÓN 1 PAÍS</t>
  </si>
  <si>
    <t>DURACIÓN DEL CURSO (EN SEMANAS)</t>
  </si>
  <si>
    <t>OPCIÓN 2 PAÍS</t>
  </si>
  <si>
    <t>II. INFORMACIÓN ACUDIENTE/PERSONA DE CONTACTO:</t>
  </si>
  <si>
    <t xml:space="preserve">III. DATOS ESPECÍFICOS DE POSTULACIÓN: </t>
  </si>
  <si>
    <t>2012-1</t>
  </si>
  <si>
    <t>2012-2</t>
  </si>
  <si>
    <t>2013-1</t>
  </si>
  <si>
    <t>2013-2</t>
  </si>
  <si>
    <t>2014-1</t>
  </si>
  <si>
    <t>2014-2</t>
  </si>
  <si>
    <t>2015-1</t>
  </si>
  <si>
    <t>2015-2</t>
  </si>
  <si>
    <t>2016-1</t>
  </si>
  <si>
    <t>2016-2</t>
  </si>
  <si>
    <t>2017-1</t>
  </si>
  <si>
    <t>2017-2</t>
  </si>
  <si>
    <t>2018-1</t>
  </si>
  <si>
    <t>2018-2</t>
  </si>
  <si>
    <t>2019-1</t>
  </si>
  <si>
    <t>2019-2</t>
  </si>
  <si>
    <t>OPCIÓN 3 PAÍS</t>
  </si>
  <si>
    <t>2020-1</t>
  </si>
  <si>
    <t>2020-2</t>
  </si>
  <si>
    <t>2021-1</t>
  </si>
  <si>
    <t>2022-2</t>
  </si>
  <si>
    <t>2021-2</t>
  </si>
  <si>
    <t>2022-1</t>
  </si>
  <si>
    <t>2023-1</t>
  </si>
  <si>
    <t>2023-2</t>
  </si>
  <si>
    <t>INSTITUCIÓN</t>
  </si>
  <si>
    <t>FIRMA:</t>
  </si>
  <si>
    <t>NOMBRE:</t>
  </si>
  <si>
    <t>N° IDENTIFICACIÓN:</t>
  </si>
  <si>
    <t>VI. DATOS POSTULACIÓN LIVE, WORK AND TRAVEL Y PRÁCTICAS INTERNACIONALES (DILIGENCIE ESTE CAMPO SI VA A PARTICIPAR EN DISNEY COLLEGE PROGRAM, WORK AND TRAVEL, PROGRAMA AU PAIR O PRÁCTICAS INTERNACIONALES)</t>
  </si>
  <si>
    <t>TIPO DE SANGRE</t>
  </si>
  <si>
    <t>VII. DATOS MISIÓN ACADÉMICA/ EVENTO NACIONAL O INTERNACIONAL/ DIPLOMADO INTERNACIONAL PRESENCIAL</t>
  </si>
  <si>
    <t>NOMBRE MISIÓN/EVENTO/DIPLOMADO</t>
  </si>
  <si>
    <t>OPCIÓN 1 EMPRESA/INSTITUCIÓN EXTERNA</t>
  </si>
  <si>
    <t>OPCIÓN 2 EMPRESA/INSTITUCIÓN EXTERNA</t>
  </si>
  <si>
    <t>OPCIÓN 3 EMPRESA/INSTITUCIÓN EXTERNA</t>
  </si>
  <si>
    <t>V. DATOS POSTULACIÓN CURSO DE IDIOMAS EN EL EXTERIOR (DILIGENCIE ESTE CAMPO SI ESTÁ INTERESADO EN QUE LO PONGAMOS EN CONTACTO CON UNA EMPRESA/INSTITUCIÓN EXTERNA EN CONVENIO CON EL POLITÉCNICO GRANCOLOMBIANO)</t>
  </si>
  <si>
    <t>IV. DATOS POSTULACIÓN SEMESTRE EXTERNO/SEMESTRE INTERNACIONAL (DILIGENCIE ESTE CAMPO SOLO SI VA A HACER ESTUDIOS DE MOVILIDAD EN UNIVERSIDADES QUE ESTÁN EN CONVENIO CON EL POLITÉCNICO GRANCOLOMBIANO.  FAVOR SELECCIONAR TRES OPCIONES DE PAÍS, CIUDAD E INSTITUCIÓN, EN CASO DE QUE LAS INSTITUCIONES ELEGIDAS PRESENTEN LIMITACIÓN EN EL NÚMERO DE CUPOS DISPONIBLES).</t>
  </si>
  <si>
    <t>A+</t>
  </si>
  <si>
    <t>A-</t>
  </si>
  <si>
    <t>AB+</t>
  </si>
  <si>
    <t>AB-</t>
  </si>
  <si>
    <t>B+</t>
  </si>
  <si>
    <t>B-</t>
  </si>
  <si>
    <t>O+</t>
  </si>
  <si>
    <t>O-</t>
  </si>
  <si>
    <r>
      <t xml:space="preserve">Versión: </t>
    </r>
    <r>
      <rPr>
        <sz val="10"/>
        <color theme="1"/>
        <rFont val="Gill Sans MT"/>
        <family val="2"/>
      </rPr>
      <t>3</t>
    </r>
  </si>
  <si>
    <t>POLI GRANCOLOMBIANO</t>
  </si>
  <si>
    <t>FSCC</t>
  </si>
  <si>
    <t>2024-1</t>
  </si>
  <si>
    <t>CARTAGENA</t>
  </si>
  <si>
    <t>M.A. NACIONAL DE COMUNICACIÓN DIGITAL 2024-1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</si>
</sst>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quot;_-;\-* #,##0.00\ &quot;$&quot;_-;_-* &quot;-&quot;??\ &quot;$&quot;_-;_-@_-"/>
    <numFmt numFmtId="165" formatCode="_-* #,##0.00\ _$_-;\-* #,##0.00\ _$_-;_-* &quot;-&quot;??\ _$_-;_-@_-"/>
  </numFmts>
  <fonts count="43" x14ac:knownFonts="1">
    <font>
      <sz val="11"/>
      <color theme="1"/>
      <name val="Calibri"/>
      <family val="2"/>
      <scheme val="minor"/>
    </font>
    <font>
      <sz val="10"/>
      <name val="Arial"/>
      <family val="2"/>
    </font>
    <font>
      <sz val="10"/>
      <name val="MS Sans Serif"/>
      <family val="2"/>
    </font>
    <font>
      <b/>
      <sz val="10"/>
      <color indexed="9"/>
      <name val="Arial"/>
      <family val="2"/>
    </font>
    <font>
      <sz val="10"/>
      <name val="Times New Roman"/>
      <family val="1"/>
      <charset val="204"/>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1"/>
      <color theme="10"/>
      <name val="Calibri"/>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3"/>
      <color theme="3"/>
      <name val="Calibri"/>
      <family val="2"/>
      <scheme val="minor"/>
    </font>
    <font>
      <b/>
      <sz val="11"/>
      <color theme="1"/>
      <name val="Calibri"/>
      <family val="2"/>
      <scheme val="minor"/>
    </font>
    <font>
      <sz val="11"/>
      <color theme="1"/>
      <name val="Arial"/>
      <family val="2"/>
    </font>
    <font>
      <sz val="11"/>
      <color rgb="FF000000"/>
      <name val="Calibri"/>
      <family val="2"/>
      <scheme val="minor"/>
    </font>
    <font>
      <sz val="11"/>
      <name val="Calibri"/>
      <family val="2"/>
      <scheme val="minor"/>
    </font>
    <font>
      <sz val="11"/>
      <color rgb="FF000000"/>
      <name val="Arial"/>
      <family val="2"/>
    </font>
    <font>
      <b/>
      <sz val="11"/>
      <color theme="1"/>
      <name val="Gill Sans MT"/>
      <family val="2"/>
    </font>
    <font>
      <b/>
      <sz val="10"/>
      <color theme="0"/>
      <name val="Gill Sans MT"/>
      <family val="2"/>
    </font>
    <font>
      <b/>
      <sz val="10"/>
      <color theme="1"/>
      <name val="Gill Sans MT"/>
      <family val="2"/>
    </font>
    <font>
      <sz val="10"/>
      <color theme="1"/>
      <name val="Gill Sans MT"/>
      <family val="2"/>
    </font>
    <font>
      <u/>
      <sz val="10"/>
      <color theme="10"/>
      <name val="Gill Sans MT"/>
      <family val="2"/>
    </font>
    <font>
      <sz val="10"/>
      <color theme="0"/>
      <name val="Gill Sans MT"/>
      <family val="2"/>
    </font>
    <font>
      <b/>
      <sz val="9"/>
      <color theme="1"/>
      <name val="Gill Sans MT"/>
      <family val="2"/>
    </font>
    <font>
      <b/>
      <sz val="10"/>
      <name val="Arial"/>
      <family val="2"/>
    </font>
    <font>
      <sz val="8"/>
      <color theme="1"/>
      <name val="Gill Sans MT"/>
      <family val="2"/>
    </font>
    <font>
      <b/>
      <sz val="8"/>
      <color theme="1"/>
      <name val="Gill Sans MT"/>
      <family val="2"/>
    </font>
    <font>
      <b/>
      <sz val="9"/>
      <color theme="0"/>
      <name val="Gill Sans MT"/>
      <family val="2"/>
    </font>
    <font>
      <sz val="9"/>
      <color theme="1"/>
      <name val="Gill Sans MT"/>
      <family val="2"/>
    </font>
    <font>
      <b/>
      <sz val="9"/>
      <color theme="1"/>
      <name val="Gill Sans MT"/>
      <family val="2"/>
    </font>
    <font>
      <sz val="10"/>
      <color theme="1"/>
      <name val="Gill Sans MT"/>
      <family val="2"/>
    </font>
    <font>
      <b/>
      <sz val="9"/>
      <name val="Gill Sans MT"/>
      <family val="2"/>
    </font>
  </fonts>
  <fills count="38">
    <fill>
      <patternFill patternType="none"/>
    </fill>
    <fill>
      <patternFill patternType="gray125"/>
    </fill>
    <fill>
      <patternFill patternType="solid">
        <fgColor indexed="18"/>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rgb="FF0F375A"/>
        <bgColor indexed="64"/>
      </patternFill>
    </fill>
    <fill>
      <patternFill patternType="solid">
        <fgColor rgb="FFCBCFD3"/>
        <bgColor indexed="64"/>
      </patternFill>
    </fill>
  </fills>
  <borders count="34">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s>
  <cellStyleXfs count="50">
    <xf numFmtId="0" fontId="0" fillId="0" borderId="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10" fillId="22" borderId="19" applyNumberFormat="0" applyAlignment="0" applyProtection="0"/>
    <xf numFmtId="0" fontId="11" fillId="23" borderId="20" applyNumberFormat="0" applyAlignment="0" applyProtection="0"/>
    <xf numFmtId="0" fontId="12" fillId="0" borderId="21" applyNumberFormat="0" applyFill="0" applyAlignment="0" applyProtection="0"/>
    <xf numFmtId="0" fontId="13" fillId="0" borderId="0" applyNumberFormat="0" applyFill="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14" fillId="30" borderId="19" applyNumberFormat="0" applyAlignment="0" applyProtection="0"/>
    <xf numFmtId="0" fontId="15" fillId="0" borderId="0" applyNumberFormat="0" applyFill="0" applyBorder="0" applyAlignment="0" applyProtection="0">
      <alignment vertical="top"/>
      <protection locked="0"/>
    </xf>
    <xf numFmtId="0" fontId="16" fillId="31" borderId="0" applyNumberFormat="0" applyBorder="0" applyAlignment="0" applyProtection="0"/>
    <xf numFmtId="165" fontId="7" fillId="0" borderId="0" applyFont="0" applyFill="0" applyBorder="0" applyAlignment="0" applyProtection="0"/>
    <xf numFmtId="164" fontId="7" fillId="0" borderId="0" applyFont="0" applyFill="0" applyBorder="0" applyAlignment="0" applyProtection="0"/>
    <xf numFmtId="0" fontId="17" fillId="32" borderId="0" applyNumberFormat="0" applyBorder="0" applyAlignment="0" applyProtection="0"/>
    <xf numFmtId="0" fontId="2" fillId="0" borderId="0"/>
    <xf numFmtId="0" fontId="1" fillId="0" borderId="0"/>
    <xf numFmtId="0" fontId="4" fillId="0" borderId="0" applyNumberFormat="0" applyFill="0" applyBorder="0" applyProtection="0">
      <alignment vertical="top" wrapText="1"/>
    </xf>
    <xf numFmtId="0" fontId="1" fillId="0" borderId="0"/>
    <xf numFmtId="0" fontId="4" fillId="0" borderId="0" applyNumberFormat="0" applyFill="0" applyBorder="0" applyProtection="0">
      <alignment vertical="top" wrapText="1"/>
    </xf>
    <xf numFmtId="0" fontId="1" fillId="0" borderId="0"/>
    <xf numFmtId="0" fontId="7" fillId="33" borderId="22" applyNumberFormat="0" applyFont="0" applyAlignment="0" applyProtection="0"/>
    <xf numFmtId="0" fontId="18" fillId="22" borderId="23"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24" applyNumberFormat="0" applyFill="0" applyAlignment="0" applyProtection="0"/>
    <xf numFmtId="0" fontId="13" fillId="0" borderId="25" applyNumberFormat="0" applyFill="0" applyAlignment="0" applyProtection="0"/>
    <xf numFmtId="0" fontId="23" fillId="0" borderId="26" applyNumberFormat="0" applyFill="0" applyAlignment="0" applyProtection="0"/>
  </cellStyleXfs>
  <cellXfs count="169">
    <xf numFmtId="0" fontId="0" fillId="0" borderId="0" xfId="0"/>
    <xf numFmtId="0" fontId="0" fillId="0" borderId="0" xfId="0" applyAlignment="1">
      <alignment horizontal="right"/>
    </xf>
    <xf numFmtId="0" fontId="0" fillId="0" borderId="1" xfId="0" applyBorder="1" applyAlignment="1">
      <alignment horizontal="right"/>
    </xf>
    <xf numFmtId="0" fontId="3" fillId="2" borderId="2" xfId="0" applyFont="1" applyFill="1" applyBorder="1" applyAlignment="1">
      <alignment horizontal="left"/>
    </xf>
    <xf numFmtId="0" fontId="23" fillId="0" borderId="0" xfId="0" applyFont="1" applyAlignment="1">
      <alignment horizontal="center" vertical="center"/>
    </xf>
    <xf numFmtId="0" fontId="0" fillId="0" borderId="3" xfId="0" applyBorder="1" applyAlignment="1">
      <alignment horizontal="right"/>
    </xf>
    <xf numFmtId="0" fontId="24" fillId="0" borderId="3" xfId="0" applyFont="1" applyBorder="1" applyAlignment="1">
      <alignment vertical="center"/>
    </xf>
    <xf numFmtId="0" fontId="24" fillId="0" borderId="1" xfId="0" applyFont="1" applyBorder="1" applyAlignment="1">
      <alignment vertical="center"/>
    </xf>
    <xf numFmtId="0" fontId="0" fillId="0" borderId="4" xfId="0" applyBorder="1"/>
    <xf numFmtId="0" fontId="0" fillId="0" borderId="3" xfId="0" applyBorder="1"/>
    <xf numFmtId="0" fontId="0" fillId="0" borderId="1" xfId="0" applyBorder="1"/>
    <xf numFmtId="0" fontId="3" fillId="2" borderId="0" xfId="0" applyFont="1" applyFill="1" applyAlignment="1">
      <alignment horizontal="left"/>
    </xf>
    <xf numFmtId="0" fontId="0" fillId="0" borderId="6" xfId="0" applyBorder="1"/>
    <xf numFmtId="0" fontId="0" fillId="0" borderId="7" xfId="0" applyBorder="1"/>
    <xf numFmtId="0" fontId="3" fillId="2" borderId="6" xfId="0" applyFont="1" applyFill="1" applyBorder="1" applyAlignment="1">
      <alignment horizontal="left"/>
    </xf>
    <xf numFmtId="0" fontId="0" fillId="0" borderId="8" xfId="0" applyBorder="1"/>
    <xf numFmtId="0" fontId="0" fillId="0" borderId="9" xfId="0" applyBorder="1"/>
    <xf numFmtId="0" fontId="3" fillId="2" borderId="10" xfId="0" applyFont="1" applyFill="1" applyBorder="1" applyAlignment="1">
      <alignment horizontal="left"/>
    </xf>
    <xf numFmtId="49" fontId="0" fillId="0" borderId="8" xfId="0" applyNumberFormat="1" applyBorder="1"/>
    <xf numFmtId="49" fontId="0" fillId="0" borderId="9" xfId="0" applyNumberFormat="1" applyBorder="1"/>
    <xf numFmtId="49" fontId="0" fillId="0" borderId="10" xfId="0" applyNumberFormat="1" applyBorder="1"/>
    <xf numFmtId="0" fontId="25" fillId="0" borderId="0" xfId="0" applyFont="1" applyAlignment="1">
      <alignment vertical="center"/>
    </xf>
    <xf numFmtId="0" fontId="25" fillId="0" borderId="8" xfId="0" applyFont="1" applyBorder="1" applyAlignment="1">
      <alignment vertical="center"/>
    </xf>
    <xf numFmtId="0" fontId="0" fillId="0" borderId="11" xfId="0" applyBorder="1"/>
    <xf numFmtId="0" fontId="25" fillId="0" borderId="11" xfId="0" applyFont="1" applyBorder="1" applyAlignment="1">
      <alignment vertical="center"/>
    </xf>
    <xf numFmtId="0" fontId="26" fillId="0" borderId="11" xfId="37" applyFont="1" applyBorder="1" applyAlignment="1">
      <alignment horizontal="left" vertical="top"/>
    </xf>
    <xf numFmtId="0" fontId="0" fillId="0" borderId="11" xfId="0" applyBorder="1" applyAlignment="1">
      <alignment vertical="center"/>
    </xf>
    <xf numFmtId="0" fontId="0" fillId="0" borderId="10" xfId="0" applyBorder="1"/>
    <xf numFmtId="0" fontId="0" fillId="0" borderId="4" xfId="0" applyBorder="1" applyAlignment="1">
      <alignment horizontal="left"/>
    </xf>
    <xf numFmtId="0" fontId="0" fillId="0" borderId="0" xfId="0" applyAlignment="1">
      <alignment horizontal="left"/>
    </xf>
    <xf numFmtId="0" fontId="0" fillId="0" borderId="0" xfId="0" applyAlignment="1">
      <alignment vertical="center"/>
    </xf>
    <xf numFmtId="0" fontId="26" fillId="0" borderId="0" xfId="37" applyFont="1" applyAlignment="1">
      <alignment horizontal="left" vertical="top"/>
    </xf>
    <xf numFmtId="0" fontId="0" fillId="0" borderId="12" xfId="0" applyBorder="1"/>
    <xf numFmtId="0" fontId="0" fillId="35" borderId="0" xfId="0" applyFill="1" applyAlignment="1">
      <alignment horizontal="left"/>
    </xf>
    <xf numFmtId="0" fontId="0" fillId="35" borderId="0" xfId="0" applyFill="1"/>
    <xf numFmtId="0" fontId="25" fillId="35" borderId="0" xfId="0" applyFont="1" applyFill="1" applyAlignment="1">
      <alignment vertical="center"/>
    </xf>
    <xf numFmtId="0" fontId="0" fillId="35" borderId="0" xfId="0" applyFill="1" applyAlignment="1">
      <alignment vertical="center"/>
    </xf>
    <xf numFmtId="0" fontId="0" fillId="0" borderId="4" xfId="0" applyBorder="1" applyAlignment="1">
      <alignment vertical="center"/>
    </xf>
    <xf numFmtId="0" fontId="25" fillId="0" borderId="0" xfId="0" applyFont="1"/>
    <xf numFmtId="0" fontId="23" fillId="0" borderId="0" xfId="0" applyFont="1"/>
    <xf numFmtId="0" fontId="0" fillId="35" borderId="13" xfId="0" applyFill="1" applyBorder="1"/>
    <xf numFmtId="0" fontId="0" fillId="0" borderId="13" xfId="0" applyBorder="1"/>
    <xf numFmtId="0" fontId="0" fillId="0" borderId="2" xfId="0" applyBorder="1"/>
    <xf numFmtId="0" fontId="27" fillId="0" borderId="3" xfId="0" applyFont="1" applyBorder="1" applyAlignment="1">
      <alignment vertical="center"/>
    </xf>
    <xf numFmtId="0" fontId="3" fillId="2" borderId="6" xfId="0" applyFont="1" applyFill="1" applyBorder="1"/>
    <xf numFmtId="0" fontId="3" fillId="2" borderId="11" xfId="0" applyFont="1" applyFill="1" applyBorder="1"/>
    <xf numFmtId="0" fontId="3" fillId="2" borderId="13" xfId="0" applyFont="1" applyFill="1" applyBorder="1" applyAlignment="1">
      <alignment horizontal="left"/>
    </xf>
    <xf numFmtId="0" fontId="31" fillId="34" borderId="13" xfId="0" applyFont="1" applyFill="1" applyBorder="1" applyAlignment="1">
      <alignment vertical="center" wrapText="1"/>
    </xf>
    <xf numFmtId="0" fontId="31" fillId="34" borderId="0" xfId="0" applyFont="1" applyFill="1" applyAlignment="1">
      <alignment horizontal="center" vertical="center"/>
    </xf>
    <xf numFmtId="0" fontId="32" fillId="34" borderId="0" xfId="31" applyFont="1" applyFill="1" applyAlignment="1" applyProtection="1">
      <alignment horizontal="center" vertical="center"/>
    </xf>
    <xf numFmtId="0" fontId="31" fillId="34" borderId="0" xfId="0" applyFont="1" applyFill="1" applyAlignment="1" applyProtection="1">
      <alignment vertical="center"/>
      <protection locked="0"/>
    </xf>
    <xf numFmtId="0" fontId="31" fillId="0" borderId="0" xfId="0" applyFont="1" applyProtection="1">
      <protection locked="0"/>
    </xf>
    <xf numFmtId="0" fontId="31" fillId="34" borderId="0" xfId="0" applyFont="1" applyFill="1" applyAlignment="1">
      <alignment vertical="center"/>
    </xf>
    <xf numFmtId="0" fontId="30" fillId="34" borderId="0" xfId="0" applyFont="1" applyFill="1" applyAlignment="1">
      <alignment horizontal="center" vertical="center"/>
    </xf>
    <xf numFmtId="0" fontId="31" fillId="34" borderId="0" xfId="0" applyFont="1" applyFill="1" applyAlignment="1">
      <alignment horizontal="center" vertical="center" wrapText="1"/>
    </xf>
    <xf numFmtId="0" fontId="31" fillId="34" borderId="5" xfId="0" applyFont="1" applyFill="1" applyBorder="1" applyAlignment="1">
      <alignment horizontal="left" vertical="top"/>
    </xf>
    <xf numFmtId="0" fontId="32" fillId="34" borderId="5" xfId="31" applyFont="1" applyFill="1" applyBorder="1" applyAlignment="1" applyProtection="1">
      <alignment horizontal="left" vertical="top"/>
    </xf>
    <xf numFmtId="0" fontId="30" fillId="34" borderId="0" xfId="0" applyFont="1" applyFill="1" applyAlignment="1">
      <alignment vertical="center"/>
    </xf>
    <xf numFmtId="0" fontId="28" fillId="34" borderId="0" xfId="0" applyFont="1" applyFill="1" applyAlignment="1">
      <alignment vertical="center" wrapText="1"/>
    </xf>
    <xf numFmtId="0" fontId="30" fillId="34" borderId="18" xfId="0" applyFont="1" applyFill="1" applyBorder="1" applyAlignment="1">
      <alignment vertical="center" wrapText="1"/>
    </xf>
    <xf numFmtId="0" fontId="30" fillId="34" borderId="0" xfId="0" applyFont="1" applyFill="1" applyAlignment="1">
      <alignment vertical="center" wrapText="1"/>
    </xf>
    <xf numFmtId="0" fontId="30" fillId="34" borderId="0" xfId="0" applyFont="1" applyFill="1" applyAlignment="1">
      <alignment horizontal="left" vertical="center" wrapText="1"/>
    </xf>
    <xf numFmtId="0" fontId="30" fillId="34" borderId="0" xfId="0" applyFont="1" applyFill="1" applyAlignment="1">
      <alignment horizontal="left" vertical="center"/>
    </xf>
    <xf numFmtId="0" fontId="35" fillId="35" borderId="13" xfId="0" applyFont="1" applyFill="1" applyBorder="1" applyAlignment="1">
      <alignment horizontal="left"/>
    </xf>
    <xf numFmtId="0" fontId="3" fillId="2" borderId="0" xfId="0" applyFont="1" applyFill="1"/>
    <xf numFmtId="0" fontId="3" fillId="2" borderId="10" xfId="0" applyFont="1" applyFill="1" applyBorder="1"/>
    <xf numFmtId="0" fontId="31" fillId="34" borderId="0" xfId="0" applyFont="1" applyFill="1" applyAlignment="1">
      <alignment vertical="center" wrapText="1"/>
    </xf>
    <xf numFmtId="0" fontId="36" fillId="34" borderId="13" xfId="0" applyFont="1" applyFill="1" applyBorder="1" applyAlignment="1">
      <alignment vertical="center" wrapText="1"/>
    </xf>
    <xf numFmtId="0" fontId="8" fillId="0" borderId="0" xfId="0" applyFont="1"/>
    <xf numFmtId="0" fontId="33" fillId="0" borderId="0" xfId="0" applyFont="1" applyProtection="1">
      <protection locked="0"/>
    </xf>
    <xf numFmtId="0" fontId="34" fillId="37" borderId="13" xfId="0" applyFont="1" applyFill="1" applyBorder="1" applyAlignment="1">
      <alignment horizontal="center" vertical="center"/>
    </xf>
    <xf numFmtId="0" fontId="31" fillId="0" borderId="0" xfId="0" applyFont="1" applyAlignment="1">
      <alignment vertical="center"/>
    </xf>
    <xf numFmtId="0" fontId="28" fillId="0" borderId="0" xfId="0" applyFont="1" applyAlignment="1">
      <alignment vertical="center" wrapText="1"/>
    </xf>
    <xf numFmtId="0" fontId="30" fillId="0" borderId="0" xfId="0" applyFont="1" applyAlignment="1">
      <alignment vertical="center" wrapText="1"/>
    </xf>
    <xf numFmtId="0" fontId="33" fillId="34" borderId="0" xfId="0" applyFont="1" applyFill="1" applyAlignment="1">
      <alignment vertical="center"/>
    </xf>
    <xf numFmtId="0" fontId="31" fillId="34" borderId="0" xfId="0" applyFont="1" applyFill="1" applyAlignment="1">
      <alignment horizontal="right" vertical="center"/>
    </xf>
    <xf numFmtId="0" fontId="34" fillId="34" borderId="0" xfId="0" applyFont="1" applyFill="1" applyAlignment="1">
      <alignment horizontal="center" vertical="center"/>
    </xf>
    <xf numFmtId="0" fontId="39" fillId="34" borderId="5" xfId="0" applyFont="1" applyFill="1" applyBorder="1" applyAlignment="1">
      <alignment horizontal="center" vertical="center" wrapText="1"/>
    </xf>
    <xf numFmtId="0" fontId="31" fillId="0" borderId="0" xfId="0" applyFont="1" applyAlignment="1">
      <alignment vertical="center" wrapText="1"/>
    </xf>
    <xf numFmtId="0" fontId="39" fillId="0" borderId="0" xfId="0" applyFont="1" applyProtection="1">
      <protection locked="0"/>
    </xf>
    <xf numFmtId="0" fontId="31" fillId="0" borderId="31" xfId="0" applyFont="1" applyBorder="1" applyProtection="1">
      <protection locked="0"/>
    </xf>
    <xf numFmtId="0" fontId="31" fillId="0" borderId="32" xfId="0" applyFont="1" applyBorder="1" applyProtection="1">
      <protection locked="0"/>
    </xf>
    <xf numFmtId="0" fontId="31" fillId="0" borderId="29" xfId="0" applyFont="1" applyBorder="1" applyProtection="1">
      <protection locked="0"/>
    </xf>
    <xf numFmtId="0" fontId="31" fillId="0" borderId="18" xfId="0" applyFont="1" applyBorder="1" applyProtection="1">
      <protection locked="0"/>
    </xf>
    <xf numFmtId="0" fontId="39" fillId="0" borderId="18" xfId="0" applyFont="1" applyBorder="1" applyProtection="1">
      <protection locked="0"/>
    </xf>
    <xf numFmtId="0" fontId="31" fillId="0" borderId="30" xfId="0" applyFont="1" applyBorder="1" applyProtection="1">
      <protection locked="0"/>
    </xf>
    <xf numFmtId="0" fontId="31" fillId="34" borderId="31" xfId="0" applyFont="1" applyFill="1" applyBorder="1" applyAlignment="1">
      <alignment vertical="center"/>
    </xf>
    <xf numFmtId="0" fontId="31" fillId="34" borderId="32" xfId="0" applyFont="1" applyFill="1" applyBorder="1" applyAlignment="1">
      <alignment vertical="center"/>
    </xf>
    <xf numFmtId="0" fontId="34" fillId="0" borderId="18" xfId="0" applyFont="1" applyBorder="1" applyAlignment="1">
      <alignment vertical="center"/>
    </xf>
    <xf numFmtId="0" fontId="36" fillId="34" borderId="15" xfId="0" applyFont="1" applyFill="1" applyBorder="1" applyAlignment="1">
      <alignment vertical="center" wrapText="1"/>
    </xf>
    <xf numFmtId="0" fontId="36" fillId="34" borderId="16" xfId="0" applyFont="1" applyFill="1" applyBorder="1" applyAlignment="1">
      <alignment vertical="center" wrapText="1"/>
    </xf>
    <xf numFmtId="0" fontId="34" fillId="0" borderId="0" xfId="0" applyFont="1" applyAlignment="1">
      <alignment vertical="center"/>
    </xf>
    <xf numFmtId="0" fontId="33" fillId="34" borderId="0" xfId="0" applyFont="1" applyFill="1" applyAlignment="1" applyProtection="1">
      <alignment horizontal="center"/>
      <protection locked="0"/>
    </xf>
    <xf numFmtId="0" fontId="34" fillId="0" borderId="18" xfId="0" applyFont="1" applyBorder="1" applyAlignment="1">
      <alignment horizontal="center" vertical="center"/>
    </xf>
    <xf numFmtId="0" fontId="42" fillId="0" borderId="0" xfId="0" applyFont="1" applyAlignment="1" applyProtection="1">
      <alignment horizontal="left"/>
      <protection locked="0"/>
    </xf>
    <xf numFmtId="0" fontId="31" fillId="34" borderId="13" xfId="0" applyFont="1" applyFill="1" applyBorder="1" applyAlignment="1">
      <alignment horizontal="center" vertical="center" wrapText="1"/>
    </xf>
    <xf numFmtId="0" fontId="41" fillId="34" borderId="13" xfId="0" applyFont="1" applyFill="1" applyBorder="1" applyAlignment="1">
      <alignment horizontal="center" vertical="center" wrapText="1"/>
    </xf>
    <xf numFmtId="0" fontId="30" fillId="34" borderId="13" xfId="0" applyFont="1" applyFill="1" applyBorder="1" applyAlignment="1">
      <alignment horizontal="center" vertical="center" wrapText="1"/>
    </xf>
    <xf numFmtId="0" fontId="31" fillId="34" borderId="13" xfId="0" applyFont="1" applyFill="1" applyBorder="1" applyAlignment="1">
      <alignment horizontal="center" vertical="center"/>
    </xf>
    <xf numFmtId="0" fontId="30" fillId="34" borderId="13" xfId="0" applyFont="1" applyFill="1" applyBorder="1" applyAlignment="1">
      <alignment horizontal="left" vertical="center" wrapText="1"/>
    </xf>
    <xf numFmtId="0" fontId="36" fillId="34" borderId="14" xfId="0" applyFont="1" applyFill="1" applyBorder="1" applyAlignment="1">
      <alignment horizontal="center" vertical="center" wrapText="1"/>
    </xf>
    <xf numFmtId="0" fontId="36" fillId="34" borderId="15" xfId="0" applyFont="1" applyFill="1" applyBorder="1" applyAlignment="1">
      <alignment horizontal="center" vertical="center" wrapText="1"/>
    </xf>
    <xf numFmtId="0" fontId="36" fillId="34" borderId="16" xfId="0" applyFont="1" applyFill="1" applyBorder="1" applyAlignment="1">
      <alignment horizontal="center" vertical="center" wrapText="1"/>
    </xf>
    <xf numFmtId="0" fontId="34" fillId="37" borderId="13" xfId="0" applyFont="1" applyFill="1" applyBorder="1" applyAlignment="1">
      <alignment horizontal="center" vertical="center"/>
    </xf>
    <xf numFmtId="0" fontId="38" fillId="36" borderId="13" xfId="0" applyFont="1" applyFill="1" applyBorder="1" applyAlignment="1">
      <alignment horizontal="center" vertical="center"/>
    </xf>
    <xf numFmtId="0" fontId="38" fillId="36" borderId="17" xfId="0" applyFont="1" applyFill="1" applyBorder="1" applyAlignment="1">
      <alignment horizontal="center" vertical="center"/>
    </xf>
    <xf numFmtId="0" fontId="34" fillId="37" borderId="14" xfId="0" applyFont="1" applyFill="1" applyBorder="1" applyAlignment="1">
      <alignment horizontal="center" vertical="center"/>
    </xf>
    <xf numFmtId="0" fontId="34" fillId="37" borderId="15" xfId="0" applyFont="1" applyFill="1" applyBorder="1" applyAlignment="1">
      <alignment horizontal="center" vertical="center"/>
    </xf>
    <xf numFmtId="0" fontId="34" fillId="37" borderId="16" xfId="0" applyFont="1" applyFill="1" applyBorder="1" applyAlignment="1">
      <alignment horizontal="center" vertical="center"/>
    </xf>
    <xf numFmtId="0" fontId="34" fillId="37" borderId="17" xfId="0" applyFont="1" applyFill="1" applyBorder="1" applyAlignment="1">
      <alignment horizontal="center" vertical="center" wrapText="1"/>
    </xf>
    <xf numFmtId="0" fontId="34" fillId="37" borderId="13" xfId="0" applyFont="1" applyFill="1" applyBorder="1" applyAlignment="1">
      <alignment horizontal="center" vertical="center" wrapText="1"/>
    </xf>
    <xf numFmtId="0" fontId="34" fillId="37" borderId="0" xfId="0" applyFont="1" applyFill="1" applyAlignment="1">
      <alignment horizontal="center" vertical="center" wrapText="1"/>
    </xf>
    <xf numFmtId="0" fontId="34" fillId="37" borderId="18" xfId="0" applyFont="1" applyFill="1" applyBorder="1" applyAlignment="1">
      <alignment horizontal="center" vertical="center" wrapText="1"/>
    </xf>
    <xf numFmtId="0" fontId="31" fillId="34" borderId="14" xfId="0" applyFont="1" applyFill="1" applyBorder="1" applyAlignment="1">
      <alignment horizontal="left" vertical="center" wrapText="1"/>
    </xf>
    <xf numFmtId="0" fontId="31" fillId="34" borderId="15" xfId="0" applyFont="1" applyFill="1" applyBorder="1" applyAlignment="1">
      <alignment horizontal="left" vertical="center" wrapText="1"/>
    </xf>
    <xf numFmtId="0" fontId="31" fillId="34" borderId="16" xfId="0" applyFont="1" applyFill="1" applyBorder="1" applyAlignment="1">
      <alignment horizontal="left" vertical="center" wrapText="1"/>
    </xf>
    <xf numFmtId="0" fontId="34" fillId="37" borderId="17" xfId="0" applyFont="1" applyFill="1" applyBorder="1" applyAlignment="1">
      <alignment horizontal="center" vertical="center"/>
    </xf>
    <xf numFmtId="0" fontId="40" fillId="37" borderId="14" xfId="0" applyFont="1" applyFill="1" applyBorder="1" applyAlignment="1">
      <alignment horizontal="center" vertical="center"/>
    </xf>
    <xf numFmtId="0" fontId="40" fillId="37" borderId="15" xfId="0" applyFont="1" applyFill="1" applyBorder="1" applyAlignment="1">
      <alignment horizontal="center" vertical="center"/>
    </xf>
    <xf numFmtId="0" fontId="40" fillId="37" borderId="13" xfId="0" applyFont="1" applyFill="1" applyBorder="1" applyAlignment="1">
      <alignment horizontal="center" vertical="center"/>
    </xf>
    <xf numFmtId="0" fontId="39" fillId="34" borderId="13" xfId="0" applyFont="1" applyFill="1" applyBorder="1" applyAlignment="1">
      <alignment horizontal="center" vertical="center" wrapText="1"/>
    </xf>
    <xf numFmtId="0" fontId="38" fillId="36" borderId="13" xfId="0" applyFont="1" applyFill="1" applyBorder="1" applyAlignment="1">
      <alignment horizontal="center" vertical="center" wrapText="1"/>
    </xf>
    <xf numFmtId="0" fontId="15" fillId="34" borderId="13" xfId="31" applyFill="1" applyBorder="1" applyAlignment="1" applyProtection="1">
      <alignment horizontal="center" vertical="top"/>
    </xf>
    <xf numFmtId="0" fontId="31" fillId="34" borderId="13" xfId="0" applyFont="1" applyFill="1" applyBorder="1" applyAlignment="1">
      <alignment horizontal="center" vertical="top"/>
    </xf>
    <xf numFmtId="0" fontId="31" fillId="34" borderId="14" xfId="0" applyFont="1" applyFill="1" applyBorder="1" applyAlignment="1">
      <alignment horizontal="center" vertical="top" wrapText="1"/>
    </xf>
    <xf numFmtId="0" fontId="31" fillId="34" borderId="15" xfId="0" applyFont="1" applyFill="1" applyBorder="1" applyAlignment="1">
      <alignment horizontal="center" vertical="top" wrapText="1"/>
    </xf>
    <xf numFmtId="0" fontId="31" fillId="34" borderId="16" xfId="0" applyFont="1" applyFill="1" applyBorder="1" applyAlignment="1">
      <alignment horizontal="center" vertical="top" wrapText="1"/>
    </xf>
    <xf numFmtId="0" fontId="36" fillId="34" borderId="13" xfId="0" applyFont="1" applyFill="1" applyBorder="1" applyAlignment="1">
      <alignment horizontal="center" vertical="center" wrapText="1"/>
    </xf>
    <xf numFmtId="0" fontId="31" fillId="34" borderId="6" xfId="0" applyFont="1" applyFill="1" applyBorder="1" applyAlignment="1">
      <alignment horizontal="center" vertical="center" wrapText="1"/>
    </xf>
    <xf numFmtId="0" fontId="31" fillId="34" borderId="10" xfId="0" applyFont="1" applyFill="1" applyBorder="1" applyAlignment="1">
      <alignment horizontal="center" vertical="center" wrapText="1"/>
    </xf>
    <xf numFmtId="0" fontId="31" fillId="34" borderId="4" xfId="0" applyFont="1" applyFill="1" applyBorder="1" applyAlignment="1">
      <alignment horizontal="center" vertical="center" wrapText="1"/>
    </xf>
    <xf numFmtId="0" fontId="31" fillId="34" borderId="8" xfId="0" applyFont="1" applyFill="1" applyBorder="1" applyAlignment="1">
      <alignment horizontal="center" vertical="center" wrapText="1"/>
    </xf>
    <xf numFmtId="0" fontId="31" fillId="34" borderId="7" xfId="0" applyFont="1" applyFill="1" applyBorder="1" applyAlignment="1">
      <alignment horizontal="center" vertical="center" wrapText="1"/>
    </xf>
    <xf numFmtId="0" fontId="31" fillId="34" borderId="9" xfId="0" applyFont="1" applyFill="1" applyBorder="1" applyAlignment="1">
      <alignment horizontal="center" vertical="center" wrapText="1"/>
    </xf>
    <xf numFmtId="0" fontId="37" fillId="37" borderId="14" xfId="0" applyFont="1" applyFill="1" applyBorder="1" applyAlignment="1">
      <alignment horizontal="center" vertical="center"/>
    </xf>
    <xf numFmtId="0" fontId="37" fillId="37" borderId="15" xfId="0" applyFont="1" applyFill="1" applyBorder="1" applyAlignment="1">
      <alignment horizontal="center" vertical="center"/>
    </xf>
    <xf numFmtId="0" fontId="37" fillId="37" borderId="16" xfId="0" applyFont="1" applyFill="1" applyBorder="1" applyAlignment="1">
      <alignment horizontal="center" vertical="center"/>
    </xf>
    <xf numFmtId="0" fontId="31" fillId="34" borderId="14" xfId="0" applyFont="1" applyFill="1" applyBorder="1" applyAlignment="1">
      <alignment horizontal="center" vertical="top"/>
    </xf>
    <xf numFmtId="0" fontId="31" fillId="34" borderId="15" xfId="0" applyFont="1" applyFill="1" applyBorder="1" applyAlignment="1">
      <alignment horizontal="center" vertical="top"/>
    </xf>
    <xf numFmtId="0" fontId="31" fillId="34" borderId="16" xfId="0" applyFont="1" applyFill="1" applyBorder="1" applyAlignment="1">
      <alignment horizontal="center" vertical="top"/>
    </xf>
    <xf numFmtId="0" fontId="31" fillId="34" borderId="13" xfId="0" applyFont="1" applyFill="1" applyBorder="1" applyAlignment="1">
      <alignment horizontal="center" vertical="top" wrapText="1"/>
    </xf>
    <xf numFmtId="0" fontId="34" fillId="37" borderId="27" xfId="0" applyFont="1" applyFill="1" applyBorder="1" applyAlignment="1">
      <alignment horizontal="center" vertical="center" wrapText="1"/>
    </xf>
    <xf numFmtId="0" fontId="34" fillId="37" borderId="5" xfId="0" applyFont="1" applyFill="1" applyBorder="1" applyAlignment="1">
      <alignment horizontal="center" vertical="center" wrapText="1"/>
    </xf>
    <xf numFmtId="0" fontId="34" fillId="37" borderId="28" xfId="0" applyFont="1" applyFill="1" applyBorder="1" applyAlignment="1">
      <alignment horizontal="center" vertical="center" wrapText="1"/>
    </xf>
    <xf numFmtId="0" fontId="34" fillId="37" borderId="29" xfId="0" applyFont="1" applyFill="1" applyBorder="1" applyAlignment="1">
      <alignment horizontal="center" vertical="center" wrapText="1"/>
    </xf>
    <xf numFmtId="0" fontId="34" fillId="37" borderId="30" xfId="0" applyFont="1" applyFill="1" applyBorder="1" applyAlignment="1">
      <alignment horizontal="center" vertical="center" wrapText="1"/>
    </xf>
    <xf numFmtId="0" fontId="32" fillId="34" borderId="14" xfId="31" applyFont="1" applyFill="1" applyBorder="1" applyAlignment="1" applyProtection="1">
      <alignment horizontal="center" vertical="center"/>
    </xf>
    <xf numFmtId="0" fontId="31" fillId="34" borderId="15" xfId="0" applyFont="1" applyFill="1" applyBorder="1" applyAlignment="1">
      <alignment horizontal="center" vertical="center"/>
    </xf>
    <xf numFmtId="0" fontId="31" fillId="34" borderId="16" xfId="0" applyFont="1" applyFill="1" applyBorder="1" applyAlignment="1">
      <alignment horizontal="center" vertical="center"/>
    </xf>
    <xf numFmtId="0" fontId="31" fillId="34" borderId="14" xfId="0" applyFont="1" applyFill="1" applyBorder="1" applyAlignment="1">
      <alignment horizontal="center" vertical="center"/>
    </xf>
    <xf numFmtId="0" fontId="37" fillId="37" borderId="14" xfId="0" applyFont="1" applyFill="1" applyBorder="1" applyAlignment="1">
      <alignment horizontal="center" vertical="center" wrapText="1"/>
    </xf>
    <xf numFmtId="0" fontId="37" fillId="37" borderId="15" xfId="0" applyFont="1" applyFill="1" applyBorder="1" applyAlignment="1">
      <alignment horizontal="center" vertical="center" wrapText="1"/>
    </xf>
    <xf numFmtId="0" fontId="37" fillId="37" borderId="16" xfId="0" applyFont="1" applyFill="1" applyBorder="1" applyAlignment="1">
      <alignment horizontal="center" vertical="center" wrapText="1"/>
    </xf>
    <xf numFmtId="0" fontId="34" fillId="34" borderId="15" xfId="0" applyFont="1" applyFill="1" applyBorder="1" applyAlignment="1">
      <alignment horizontal="center" vertical="center"/>
    </xf>
    <xf numFmtId="0" fontId="34" fillId="0" borderId="0" xfId="0" applyFont="1" applyAlignment="1">
      <alignment horizontal="right" vertical="center"/>
    </xf>
    <xf numFmtId="0" fontId="34" fillId="0" borderId="5" xfId="0" applyFont="1" applyBorder="1" applyAlignment="1">
      <alignment horizontal="center" vertical="center"/>
    </xf>
    <xf numFmtId="0" fontId="34" fillId="0" borderId="15" xfId="0" applyFont="1" applyBorder="1" applyAlignment="1">
      <alignment horizontal="center" vertical="center"/>
    </xf>
    <xf numFmtId="0" fontId="31" fillId="34" borderId="14" xfId="0" applyFont="1" applyFill="1" applyBorder="1" applyAlignment="1">
      <alignment horizontal="center" vertical="center" wrapText="1"/>
    </xf>
    <xf numFmtId="0" fontId="31" fillId="34" borderId="15" xfId="0" applyFont="1" applyFill="1" applyBorder="1" applyAlignment="1">
      <alignment horizontal="center" vertical="center" wrapText="1"/>
    </xf>
    <xf numFmtId="0" fontId="31" fillId="34" borderId="16" xfId="0" applyFont="1" applyFill="1" applyBorder="1" applyAlignment="1">
      <alignment horizontal="center" vertical="center" wrapText="1"/>
    </xf>
    <xf numFmtId="0" fontId="29" fillId="36" borderId="33" xfId="0" applyFont="1" applyFill="1" applyBorder="1" applyAlignment="1">
      <alignment horizontal="center" vertical="center"/>
    </xf>
    <xf numFmtId="0" fontId="15" fillId="34" borderId="0" xfId="31" applyFill="1" applyAlignment="1" applyProtection="1">
      <alignment horizontal="center" vertical="center"/>
    </xf>
    <xf numFmtId="0" fontId="32" fillId="34" borderId="0" xfId="31" applyFont="1" applyFill="1" applyAlignment="1" applyProtection="1">
      <alignment horizontal="center" vertical="center"/>
    </xf>
    <xf numFmtId="0" fontId="36" fillId="34" borderId="27" xfId="0" applyFont="1" applyFill="1" applyBorder="1" applyAlignment="1">
      <alignment horizontal="justify" vertical="center" wrapText="1"/>
    </xf>
    <xf numFmtId="0" fontId="36" fillId="34" borderId="5" xfId="0" applyFont="1" applyFill="1" applyBorder="1" applyAlignment="1">
      <alignment horizontal="justify" vertical="center" wrapText="1"/>
    </xf>
    <xf numFmtId="0" fontId="36" fillId="34" borderId="28" xfId="0" applyFont="1" applyFill="1" applyBorder="1" applyAlignment="1">
      <alignment horizontal="justify" vertical="center" wrapText="1"/>
    </xf>
    <xf numFmtId="0" fontId="36" fillId="34" borderId="31" xfId="0" applyFont="1" applyFill="1" applyBorder="1" applyAlignment="1">
      <alignment horizontal="justify" vertical="center" wrapText="1"/>
    </xf>
    <xf numFmtId="0" fontId="36" fillId="34" borderId="0" xfId="0" applyFont="1" applyFill="1" applyAlignment="1">
      <alignment horizontal="justify" vertical="center" wrapText="1"/>
    </xf>
    <xf numFmtId="0" fontId="36" fillId="34" borderId="32" xfId="0" applyFont="1" applyFill="1" applyBorder="1" applyAlignment="1">
      <alignment horizontal="justify" vertical="center" wrapText="1"/>
    </xf>
  </cellXfs>
  <cellStyles count="50">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31" builtinId="8"/>
    <cellStyle name="Incorrecto" xfId="32" builtinId="27" customBuiltin="1"/>
    <cellStyle name="Millares 2" xfId="33" xr:uid="{00000000-0005-0000-0000-000020000000}"/>
    <cellStyle name="Moneda 2" xfId="34" xr:uid="{00000000-0005-0000-0000-000021000000}"/>
    <cellStyle name="Neutral" xfId="35" builtinId="28" customBuiltin="1"/>
    <cellStyle name="Normal" xfId="0" builtinId="0"/>
    <cellStyle name="Normal 2" xfId="36" xr:uid="{00000000-0005-0000-0000-000024000000}"/>
    <cellStyle name="Normal 3" xfId="37" xr:uid="{00000000-0005-0000-0000-000025000000}"/>
    <cellStyle name="Normal 3 2" xfId="38" xr:uid="{00000000-0005-0000-0000-000026000000}"/>
    <cellStyle name="Normal 3 3" xfId="39" xr:uid="{00000000-0005-0000-0000-000027000000}"/>
    <cellStyle name="Normal 3 4" xfId="40" xr:uid="{00000000-0005-0000-0000-000028000000}"/>
    <cellStyle name="Normal 4" xfId="41" xr:uid="{00000000-0005-0000-0000-000029000000}"/>
    <cellStyle name="Notas" xfId="42" builtinId="10" customBuiltin="1"/>
    <cellStyle name="Salida" xfId="43" builtinId="21" customBuiltin="1"/>
    <cellStyle name="Texto de advertencia" xfId="44" builtinId="11" customBuiltin="1"/>
    <cellStyle name="Texto explicativo" xfId="45" builtinId="53" customBuiltin="1"/>
    <cellStyle name="Título" xfId="46" builtinId="15" customBuiltin="1"/>
    <cellStyle name="Título 2" xfId="47" builtinId="17" customBuiltin="1"/>
    <cellStyle name="Título 3" xfId="48" builtinId="18" customBuiltin="1"/>
    <cellStyle name="Total" xfId="49" builtinId="25" customBuiltin="1"/>
  </cellStyles>
  <dxfs count="0"/>
  <tableStyles count="0" defaultTableStyle="TableStyleMedium2" defaultPivotStyle="PivotStyleLight16"/>
  <colors>
    <mruColors>
      <color rgb="FFCBCFD3"/>
      <color rgb="FF0F375A"/>
      <color rgb="FFAD14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367109</xdr:colOff>
      <xdr:row>0</xdr:row>
      <xdr:rowOff>178593</xdr:rowOff>
    </xdr:from>
    <xdr:to>
      <xdr:col>15</xdr:col>
      <xdr:colOff>312870</xdr:colOff>
      <xdr:row>5</xdr:row>
      <xdr:rowOff>26590</xdr:rowOff>
    </xdr:to>
    <xdr:pic>
      <xdr:nvPicPr>
        <xdr:cNvPr id="4" name="Imagen 2">
          <a:extLst>
            <a:ext uri="{FF2B5EF4-FFF2-40B4-BE49-F238E27FC236}">
              <a16:creationId xmlns:a16="http://schemas.microsoft.com/office/drawing/2014/main" id="{DBD48A2F-2857-4BCA-B105-80075D853F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38377"/>
        <a:stretch>
          <a:fillRect/>
        </a:stretch>
      </xdr:blipFill>
      <xdr:spPr bwMode="auto">
        <a:xfrm>
          <a:off x="4663281" y="178593"/>
          <a:ext cx="1592792"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9"/>
  <sheetViews>
    <sheetView showGridLines="0" tabSelected="1" view="pageBreakPreview" zoomScale="96" zoomScaleNormal="96" zoomScaleSheetLayoutView="96" workbookViewId="0">
      <selection activeCell="AE55" sqref="AE55"/>
    </sheetView>
  </sheetViews>
  <sheetFormatPr baseColWidth="10" defaultRowHeight="15" zeroHeight="1" x14ac:dyDescent="0.3"/>
  <cols>
    <col min="1" max="1" width="3.7109375" style="51" customWidth="1"/>
    <col min="2" max="4" width="5.7109375" style="51" customWidth="1"/>
    <col min="5" max="8" width="6.7109375" style="51" customWidth="1"/>
    <col min="9" max="11" width="5.7109375" style="51" customWidth="1"/>
    <col min="12" max="13" width="6.7109375" style="51" customWidth="1"/>
    <col min="14" max="17" width="5.7109375" style="51" customWidth="1"/>
    <col min="18" max="18" width="6.7109375" style="51" customWidth="1"/>
    <col min="19" max="19" width="7.42578125" style="51" customWidth="1"/>
    <col min="20" max="20" width="10.7109375" style="51" customWidth="1"/>
    <col min="21" max="21" width="7.7109375" style="51" customWidth="1"/>
    <col min="22" max="23" width="11.42578125" style="51"/>
    <col min="24" max="24" width="5.7109375" style="51" customWidth="1"/>
    <col min="25" max="25" width="3.7109375" style="51" customWidth="1"/>
    <col min="26" max="26" width="1" style="51" hidden="1" customWidth="1"/>
    <col min="27" max="30" width="0" style="51" hidden="1" customWidth="1"/>
    <col min="31" max="16384" width="11.42578125" style="51"/>
  </cols>
  <sheetData>
    <row r="1" spans="1:26" ht="15" customHeight="1" x14ac:dyDescent="0.3">
      <c r="A1" s="50"/>
      <c r="B1" s="50"/>
      <c r="C1" s="50"/>
      <c r="D1" s="50"/>
      <c r="E1" s="50"/>
      <c r="F1" s="50"/>
      <c r="G1" s="50"/>
      <c r="H1" s="50"/>
      <c r="I1" s="50"/>
      <c r="J1" s="50"/>
      <c r="K1" s="50"/>
      <c r="L1" s="50"/>
      <c r="M1" s="50"/>
      <c r="N1" s="50"/>
      <c r="O1" s="50"/>
      <c r="P1" s="50"/>
      <c r="Q1" s="50"/>
      <c r="R1" s="50"/>
      <c r="S1" s="50"/>
      <c r="T1" s="50"/>
      <c r="U1" s="50"/>
      <c r="V1" s="50"/>
      <c r="W1" s="50"/>
      <c r="X1" s="50"/>
      <c r="Y1" s="50"/>
    </row>
    <row r="2" spans="1:26" ht="15" customHeight="1" x14ac:dyDescent="0.3">
      <c r="A2" s="50"/>
      <c r="B2" s="71"/>
      <c r="C2" s="71"/>
      <c r="D2" s="71"/>
      <c r="E2" s="71"/>
      <c r="F2" s="71"/>
      <c r="G2" s="71"/>
      <c r="H2" s="71"/>
      <c r="I2" s="71"/>
      <c r="J2" s="71"/>
      <c r="K2" s="71"/>
      <c r="L2" s="71"/>
      <c r="M2" s="71"/>
      <c r="N2" s="71"/>
      <c r="O2" s="71"/>
      <c r="P2" s="71"/>
      <c r="Q2" s="71"/>
      <c r="R2" s="71"/>
      <c r="S2" s="71"/>
      <c r="T2" s="71"/>
      <c r="U2" s="71"/>
      <c r="V2" s="71"/>
      <c r="W2" s="71"/>
      <c r="X2" s="71"/>
      <c r="Y2" s="50"/>
    </row>
    <row r="3" spans="1:26" ht="15" customHeight="1" x14ac:dyDescent="0.3">
      <c r="A3" s="50"/>
      <c r="B3" s="71"/>
      <c r="C3" s="71"/>
      <c r="D3" s="71"/>
      <c r="E3" s="71"/>
      <c r="F3" s="71"/>
      <c r="V3" s="72"/>
      <c r="W3" s="72"/>
      <c r="X3" s="71"/>
      <c r="Y3" s="50"/>
    </row>
    <row r="4" spans="1:26" ht="15" customHeight="1" x14ac:dyDescent="0.3">
      <c r="A4" s="50"/>
      <c r="B4" s="71"/>
      <c r="C4" s="71"/>
      <c r="D4" s="71"/>
      <c r="E4" s="71"/>
      <c r="F4" s="71"/>
      <c r="V4" s="72"/>
      <c r="W4" s="72"/>
      <c r="X4" s="71"/>
      <c r="Y4" s="50"/>
    </row>
    <row r="5" spans="1:26" ht="15" customHeight="1" x14ac:dyDescent="0.3">
      <c r="A5" s="50"/>
      <c r="B5" s="71"/>
      <c r="C5" s="71"/>
      <c r="D5" s="71"/>
      <c r="E5" s="71"/>
      <c r="F5" s="71"/>
      <c r="G5" s="71"/>
      <c r="H5" s="71"/>
      <c r="I5" s="58"/>
      <c r="J5" s="58"/>
      <c r="K5" s="58"/>
      <c r="L5" s="58"/>
      <c r="M5" s="58"/>
      <c r="N5" s="58"/>
      <c r="O5" s="58"/>
      <c r="P5" s="58"/>
      <c r="Q5" s="58"/>
      <c r="R5" s="58"/>
      <c r="S5" s="58"/>
      <c r="T5" s="73"/>
      <c r="U5" s="73"/>
      <c r="V5" s="73"/>
      <c r="W5" s="73"/>
      <c r="X5" s="71"/>
      <c r="Y5" s="50"/>
      <c r="Z5" s="69" t="s">
        <v>1383</v>
      </c>
    </row>
    <row r="6" spans="1:26" ht="15" customHeight="1" x14ac:dyDescent="0.3">
      <c r="A6" s="50"/>
      <c r="B6" s="71"/>
      <c r="C6" s="71"/>
      <c r="D6" s="71"/>
      <c r="E6" s="71"/>
      <c r="F6" s="71"/>
      <c r="G6" s="71"/>
      <c r="H6" s="71"/>
      <c r="I6" s="71"/>
      <c r="J6" s="71"/>
      <c r="K6" s="71"/>
      <c r="L6" s="71"/>
      <c r="M6" s="71"/>
      <c r="N6" s="71"/>
      <c r="O6" s="71"/>
      <c r="P6" s="71"/>
      <c r="Q6" s="73"/>
      <c r="R6" s="73"/>
      <c r="S6" s="73"/>
      <c r="T6" s="73"/>
      <c r="U6" s="73"/>
      <c r="V6" s="73"/>
      <c r="W6" s="73"/>
      <c r="X6" s="71"/>
      <c r="Y6" s="50"/>
      <c r="Z6" s="69" t="s">
        <v>1404</v>
      </c>
    </row>
    <row r="7" spans="1:26" ht="20.25" customHeight="1" x14ac:dyDescent="0.3">
      <c r="A7" s="50"/>
      <c r="B7" s="52"/>
      <c r="C7" s="95" t="s">
        <v>1619</v>
      </c>
      <c r="D7" s="98"/>
      <c r="E7" s="98"/>
      <c r="F7" s="98"/>
      <c r="G7" s="97" t="s">
        <v>1618</v>
      </c>
      <c r="H7" s="97"/>
      <c r="I7" s="97"/>
      <c r="J7" s="97"/>
      <c r="K7" s="97"/>
      <c r="L7" s="97"/>
      <c r="M7" s="97"/>
      <c r="N7" s="97"/>
      <c r="O7" s="97"/>
      <c r="P7" s="97"/>
      <c r="Q7" s="97"/>
      <c r="R7" s="97"/>
      <c r="S7" s="97"/>
      <c r="T7" s="97"/>
      <c r="U7" s="97"/>
      <c r="V7" s="99" t="s">
        <v>1620</v>
      </c>
      <c r="W7" s="99"/>
      <c r="X7" s="52"/>
      <c r="Y7" s="50"/>
    </row>
    <row r="8" spans="1:26" ht="20.25" customHeight="1" x14ac:dyDescent="0.3">
      <c r="A8" s="50"/>
      <c r="B8" s="52"/>
      <c r="C8" s="98"/>
      <c r="D8" s="98"/>
      <c r="E8" s="98"/>
      <c r="F8" s="98"/>
      <c r="G8" s="97" t="s">
        <v>1617</v>
      </c>
      <c r="H8" s="97"/>
      <c r="I8" s="97"/>
      <c r="J8" s="97"/>
      <c r="K8" s="97"/>
      <c r="L8" s="97"/>
      <c r="M8" s="97"/>
      <c r="N8" s="97"/>
      <c r="O8" s="97"/>
      <c r="P8" s="97"/>
      <c r="Q8" s="97"/>
      <c r="R8" s="97"/>
      <c r="S8" s="97"/>
      <c r="T8" s="97"/>
      <c r="U8" s="97"/>
      <c r="V8" s="99" t="s">
        <v>1677</v>
      </c>
      <c r="W8" s="99"/>
      <c r="X8" s="52"/>
      <c r="Y8" s="50"/>
    </row>
    <row r="9" spans="1:26" ht="15" customHeight="1" x14ac:dyDescent="0.3">
      <c r="A9" s="50"/>
      <c r="B9" s="52"/>
      <c r="N9" s="52"/>
      <c r="O9" s="52"/>
      <c r="P9" s="62"/>
      <c r="Q9" s="61"/>
      <c r="R9" s="61"/>
      <c r="S9" s="61"/>
      <c r="T9" s="61"/>
      <c r="U9" s="60"/>
      <c r="V9" s="60"/>
      <c r="W9" s="60"/>
      <c r="X9" s="52"/>
      <c r="Y9" s="50"/>
    </row>
    <row r="10" spans="1:26" ht="15" customHeight="1" x14ac:dyDescent="0.3">
      <c r="A10" s="50"/>
      <c r="B10" s="52"/>
      <c r="C10" s="52"/>
      <c r="D10" s="52"/>
      <c r="E10" s="52"/>
      <c r="F10" s="52"/>
      <c r="G10" s="52"/>
      <c r="H10" s="52"/>
      <c r="I10" s="52"/>
      <c r="J10" s="52"/>
      <c r="K10" s="52"/>
      <c r="L10" s="52"/>
      <c r="M10" s="52"/>
      <c r="N10" s="52"/>
      <c r="O10" s="52"/>
      <c r="P10" s="52"/>
      <c r="Q10" s="59"/>
      <c r="R10" s="59"/>
      <c r="S10" s="59"/>
      <c r="T10" s="59"/>
      <c r="U10" s="59"/>
      <c r="V10" s="59"/>
      <c r="W10" s="59"/>
      <c r="X10" s="52"/>
      <c r="Y10" s="50"/>
    </row>
    <row r="11" spans="1:26" ht="15.75" x14ac:dyDescent="0.3">
      <c r="A11" s="50"/>
      <c r="B11" s="52"/>
      <c r="C11" s="104" t="s">
        <v>1468</v>
      </c>
      <c r="D11" s="104"/>
      <c r="E11" s="104"/>
      <c r="F11" s="104"/>
      <c r="G11" s="104"/>
      <c r="H11" s="104"/>
      <c r="I11" s="104"/>
      <c r="J11" s="104"/>
      <c r="K11" s="104"/>
      <c r="L11" s="104"/>
      <c r="M11" s="104"/>
      <c r="N11" s="104"/>
      <c r="O11" s="105"/>
      <c r="P11" s="104"/>
      <c r="Q11" s="104"/>
      <c r="R11" s="104"/>
      <c r="S11" s="104"/>
      <c r="T11" s="104"/>
      <c r="U11" s="104"/>
      <c r="V11" s="104"/>
      <c r="W11" s="104"/>
      <c r="X11" s="52"/>
      <c r="Y11" s="50"/>
    </row>
    <row r="12" spans="1:26" ht="16.5" thickBot="1" x14ac:dyDescent="0.35">
      <c r="A12" s="50"/>
      <c r="B12" s="52"/>
      <c r="C12" s="109" t="s">
        <v>0</v>
      </c>
      <c r="D12" s="109"/>
      <c r="E12" s="109"/>
      <c r="F12" s="111" t="s">
        <v>1</v>
      </c>
      <c r="G12" s="111"/>
      <c r="H12" s="111"/>
      <c r="I12" s="109" t="s">
        <v>2</v>
      </c>
      <c r="J12" s="109"/>
      <c r="K12" s="109"/>
      <c r="L12" s="111" t="s">
        <v>3</v>
      </c>
      <c r="M12" s="111"/>
      <c r="N12" s="111"/>
      <c r="O12" s="109" t="s">
        <v>4</v>
      </c>
      <c r="P12" s="109"/>
      <c r="Q12" s="109"/>
      <c r="R12" s="116" t="s">
        <v>1454</v>
      </c>
      <c r="S12" s="116"/>
      <c r="T12" s="116"/>
      <c r="U12" s="53"/>
      <c r="V12" s="53"/>
      <c r="X12" s="52"/>
      <c r="Y12" s="50"/>
    </row>
    <row r="13" spans="1:26" ht="15.75" x14ac:dyDescent="0.3">
      <c r="A13" s="50"/>
      <c r="B13" s="52"/>
      <c r="C13" s="110"/>
      <c r="D13" s="110"/>
      <c r="E13" s="110"/>
      <c r="F13" s="112"/>
      <c r="G13" s="112"/>
      <c r="H13" s="112"/>
      <c r="I13" s="110"/>
      <c r="J13" s="110"/>
      <c r="K13" s="110"/>
      <c r="L13" s="112"/>
      <c r="M13" s="112"/>
      <c r="N13" s="112"/>
      <c r="O13" s="110"/>
      <c r="P13" s="110"/>
      <c r="Q13" s="110"/>
      <c r="R13" s="70" t="s">
        <v>6</v>
      </c>
      <c r="S13" s="70" t="s">
        <v>7</v>
      </c>
      <c r="T13" s="70" t="s">
        <v>8</v>
      </c>
      <c r="U13" s="53"/>
      <c r="V13" s="128" t="s">
        <v>5</v>
      </c>
      <c r="W13" s="129"/>
      <c r="X13" s="52"/>
      <c r="Y13" s="50"/>
    </row>
    <row r="14" spans="1:26" ht="30.75" customHeight="1" x14ac:dyDescent="0.3">
      <c r="A14" s="50"/>
      <c r="B14" s="52"/>
      <c r="C14" s="95"/>
      <c r="D14" s="95"/>
      <c r="E14" s="95"/>
      <c r="F14" s="95"/>
      <c r="G14" s="95"/>
      <c r="H14" s="95"/>
      <c r="I14" s="95"/>
      <c r="J14" s="95"/>
      <c r="K14" s="95"/>
      <c r="L14" s="95"/>
      <c r="M14" s="95"/>
      <c r="N14" s="95"/>
      <c r="O14" s="113" t="s">
        <v>88</v>
      </c>
      <c r="P14" s="114"/>
      <c r="Q14" s="115"/>
      <c r="R14" s="47"/>
      <c r="S14" s="47"/>
      <c r="T14" s="54">
        <v>2024</v>
      </c>
      <c r="U14" s="54"/>
      <c r="V14" s="130"/>
      <c r="W14" s="131"/>
      <c r="X14" s="52"/>
      <c r="Y14" s="50"/>
    </row>
    <row r="15" spans="1:26" ht="15.75" x14ac:dyDescent="0.3">
      <c r="A15" s="50"/>
      <c r="B15" s="52"/>
      <c r="C15" s="103" t="s">
        <v>178</v>
      </c>
      <c r="D15" s="103"/>
      <c r="E15" s="103"/>
      <c r="F15" s="103"/>
      <c r="G15" s="103" t="s">
        <v>9</v>
      </c>
      <c r="H15" s="103"/>
      <c r="I15" s="103"/>
      <c r="J15" s="103" t="s">
        <v>1455</v>
      </c>
      <c r="K15" s="103"/>
      <c r="L15" s="103"/>
      <c r="M15" s="103"/>
      <c r="N15" s="106" t="s">
        <v>1456</v>
      </c>
      <c r="O15" s="107"/>
      <c r="P15" s="107"/>
      <c r="Q15" s="108"/>
      <c r="R15" s="106" t="s">
        <v>10</v>
      </c>
      <c r="S15" s="107"/>
      <c r="T15" s="108"/>
      <c r="U15" s="53"/>
      <c r="V15" s="130"/>
      <c r="W15" s="131"/>
      <c r="X15" s="52"/>
      <c r="Y15" s="50"/>
    </row>
    <row r="16" spans="1:26" ht="15.75" customHeight="1" x14ac:dyDescent="0.3">
      <c r="A16" s="50"/>
      <c r="B16" s="52"/>
      <c r="C16" s="95"/>
      <c r="D16" s="95"/>
      <c r="E16" s="95"/>
      <c r="F16" s="95"/>
      <c r="G16" s="113" t="s">
        <v>21</v>
      </c>
      <c r="H16" s="114"/>
      <c r="I16" s="115"/>
      <c r="J16" s="140"/>
      <c r="K16" s="140"/>
      <c r="L16" s="140"/>
      <c r="M16" s="140"/>
      <c r="N16" s="124"/>
      <c r="O16" s="125"/>
      <c r="P16" s="125"/>
      <c r="Q16" s="126"/>
      <c r="R16" s="113"/>
      <c r="S16" s="114"/>
      <c r="T16" s="115"/>
      <c r="U16" s="54"/>
      <c r="V16" s="130"/>
      <c r="W16" s="131"/>
      <c r="X16" s="52"/>
      <c r="Y16" s="50"/>
    </row>
    <row r="17" spans="1:26" ht="15.75" x14ac:dyDescent="0.3">
      <c r="A17" s="50"/>
      <c r="B17" s="52"/>
      <c r="C17" s="106" t="s">
        <v>1457</v>
      </c>
      <c r="D17" s="107"/>
      <c r="E17" s="107"/>
      <c r="F17" s="107"/>
      <c r="G17" s="107"/>
      <c r="H17" s="108"/>
      <c r="I17" s="106" t="s">
        <v>1379</v>
      </c>
      <c r="J17" s="107"/>
      <c r="K17" s="108"/>
      <c r="L17" s="106" t="s">
        <v>1496</v>
      </c>
      <c r="M17" s="107"/>
      <c r="N17" s="108"/>
      <c r="O17" s="106" t="s">
        <v>1458</v>
      </c>
      <c r="P17" s="107"/>
      <c r="Q17" s="107"/>
      <c r="R17" s="107"/>
      <c r="S17" s="107"/>
      <c r="T17" s="108"/>
      <c r="U17" s="53"/>
      <c r="V17" s="130"/>
      <c r="W17" s="131"/>
      <c r="X17" s="52"/>
      <c r="Y17" s="50"/>
    </row>
    <row r="18" spans="1:26" ht="30" customHeight="1" x14ac:dyDescent="0.3">
      <c r="A18" s="50"/>
      <c r="B18" s="52"/>
      <c r="C18" s="100" t="s">
        <v>1679</v>
      </c>
      <c r="D18" s="101"/>
      <c r="E18" s="101"/>
      <c r="F18" s="101"/>
      <c r="G18" s="101"/>
      <c r="H18" s="102"/>
      <c r="I18" s="127" t="s">
        <v>1383</v>
      </c>
      <c r="J18" s="127"/>
      <c r="K18" s="127"/>
      <c r="L18" s="100"/>
      <c r="M18" s="101"/>
      <c r="N18" s="102"/>
      <c r="O18" s="100"/>
      <c r="P18" s="101"/>
      <c r="Q18" s="101"/>
      <c r="R18" s="101"/>
      <c r="S18" s="101"/>
      <c r="T18" s="102"/>
      <c r="U18" s="54"/>
      <c r="V18" s="130"/>
      <c r="W18" s="131"/>
      <c r="X18" s="52"/>
      <c r="Y18" s="50"/>
      <c r="Z18" s="68" t="s">
        <v>1612</v>
      </c>
    </row>
    <row r="19" spans="1:26" ht="27" customHeight="1" x14ac:dyDescent="0.3">
      <c r="A19" s="50"/>
      <c r="B19" s="52"/>
      <c r="C19" s="141" t="s">
        <v>1610</v>
      </c>
      <c r="D19" s="142"/>
      <c r="E19" s="143"/>
      <c r="F19" s="70" t="s">
        <v>6</v>
      </c>
      <c r="G19" s="70" t="s">
        <v>7</v>
      </c>
      <c r="H19" s="70" t="s">
        <v>8</v>
      </c>
      <c r="I19" s="134" t="s">
        <v>1661</v>
      </c>
      <c r="J19" s="135"/>
      <c r="K19" s="136"/>
      <c r="L19" s="150" t="s">
        <v>1609</v>
      </c>
      <c r="M19" s="151"/>
      <c r="N19" s="151"/>
      <c r="O19" s="151"/>
      <c r="P19" s="151"/>
      <c r="Q19" s="151"/>
      <c r="R19" s="151"/>
      <c r="S19" s="151"/>
      <c r="T19" s="152"/>
      <c r="U19" s="54"/>
      <c r="V19" s="130"/>
      <c r="W19" s="131"/>
      <c r="X19" s="52"/>
      <c r="Y19" s="50"/>
      <c r="Z19" s="68" t="s">
        <v>1613</v>
      </c>
    </row>
    <row r="20" spans="1:26" ht="15.75" customHeight="1" thickBot="1" x14ac:dyDescent="0.35">
      <c r="A20" s="50"/>
      <c r="B20" s="52"/>
      <c r="C20" s="144"/>
      <c r="D20" s="112"/>
      <c r="E20" s="145"/>
      <c r="F20" s="67"/>
      <c r="G20" s="67"/>
      <c r="H20" s="67"/>
      <c r="I20" s="100"/>
      <c r="J20" s="101"/>
      <c r="K20" s="102"/>
      <c r="L20" s="89"/>
      <c r="M20" s="89"/>
      <c r="N20" s="89"/>
      <c r="O20" s="89"/>
      <c r="P20" s="89"/>
      <c r="Q20" s="89"/>
      <c r="R20" s="89"/>
      <c r="S20" s="89"/>
      <c r="T20" s="90"/>
      <c r="U20" s="54"/>
      <c r="V20" s="132"/>
      <c r="W20" s="133"/>
      <c r="X20" s="52"/>
      <c r="Y20" s="50"/>
      <c r="Z20" s="68" t="s">
        <v>1614</v>
      </c>
    </row>
    <row r="21" spans="1:26" ht="15.75" x14ac:dyDescent="0.3">
      <c r="A21" s="50"/>
      <c r="B21" s="52"/>
      <c r="C21" s="106" t="s">
        <v>13</v>
      </c>
      <c r="D21" s="107"/>
      <c r="E21" s="107"/>
      <c r="F21" s="107"/>
      <c r="G21" s="107"/>
      <c r="H21" s="108"/>
      <c r="I21" s="106" t="s">
        <v>1459</v>
      </c>
      <c r="J21" s="107"/>
      <c r="K21" s="107"/>
      <c r="L21" s="107"/>
      <c r="M21" s="108"/>
      <c r="N21" s="103" t="s">
        <v>1460</v>
      </c>
      <c r="O21" s="103"/>
      <c r="P21" s="103"/>
      <c r="Q21" s="103"/>
      <c r="R21" s="103"/>
      <c r="S21" s="103"/>
      <c r="T21" s="103"/>
      <c r="U21" s="53"/>
      <c r="V21" s="66"/>
      <c r="W21" s="66"/>
      <c r="X21" s="52"/>
      <c r="Y21" s="50"/>
    </row>
    <row r="22" spans="1:26" ht="15.75" customHeight="1" x14ac:dyDescent="0.3">
      <c r="A22" s="50"/>
      <c r="B22" s="52"/>
      <c r="C22" s="137"/>
      <c r="D22" s="138"/>
      <c r="E22" s="138"/>
      <c r="F22" s="138"/>
      <c r="G22" s="138"/>
      <c r="H22" s="139"/>
      <c r="I22" s="137"/>
      <c r="J22" s="138"/>
      <c r="K22" s="138"/>
      <c r="L22" s="138"/>
      <c r="M22" s="139"/>
      <c r="N22" s="122"/>
      <c r="O22" s="123"/>
      <c r="P22" s="123"/>
      <c r="Q22" s="123"/>
      <c r="R22" s="123"/>
      <c r="S22" s="123"/>
      <c r="T22" s="123"/>
      <c r="U22" s="53"/>
      <c r="V22" s="66"/>
      <c r="W22" s="66"/>
      <c r="X22" s="52"/>
      <c r="Y22" s="50"/>
    </row>
    <row r="23" spans="1:26" x14ac:dyDescent="0.3">
      <c r="A23" s="50"/>
      <c r="B23" s="52"/>
      <c r="C23" s="55"/>
      <c r="D23" s="55"/>
      <c r="E23" s="55"/>
      <c r="F23" s="55"/>
      <c r="G23" s="55"/>
      <c r="H23" s="55"/>
      <c r="I23" s="55"/>
      <c r="J23" s="55"/>
      <c r="K23" s="55"/>
      <c r="L23" s="55"/>
      <c r="M23" s="55"/>
      <c r="N23" s="55"/>
      <c r="O23" s="55"/>
      <c r="P23" s="56"/>
      <c r="Q23" s="55"/>
      <c r="R23" s="55"/>
      <c r="S23" s="55"/>
      <c r="T23" s="55"/>
      <c r="U23" s="53"/>
      <c r="V23" s="57"/>
      <c r="W23" s="57"/>
      <c r="X23" s="52"/>
      <c r="Y23" s="50"/>
    </row>
    <row r="24" spans="1:26" ht="15.75" x14ac:dyDescent="0.3">
      <c r="A24" s="50"/>
      <c r="B24" s="52"/>
      <c r="C24" s="104" t="s">
        <v>1629</v>
      </c>
      <c r="D24" s="104"/>
      <c r="E24" s="104"/>
      <c r="F24" s="104"/>
      <c r="G24" s="104"/>
      <c r="H24" s="104"/>
      <c r="I24" s="104"/>
      <c r="J24" s="104"/>
      <c r="K24" s="104"/>
      <c r="L24" s="104"/>
      <c r="M24" s="104"/>
      <c r="N24" s="104"/>
      <c r="O24" s="104"/>
      <c r="P24" s="104"/>
      <c r="Q24" s="104"/>
      <c r="R24" s="104"/>
      <c r="S24" s="104"/>
      <c r="T24" s="104"/>
      <c r="U24" s="104"/>
      <c r="V24" s="104"/>
      <c r="W24" s="104"/>
      <c r="X24" s="52"/>
      <c r="Y24" s="50"/>
      <c r="Z24" s="92" t="s">
        <v>1669</v>
      </c>
    </row>
    <row r="25" spans="1:26" ht="15.75" x14ac:dyDescent="0.3">
      <c r="A25" s="50"/>
      <c r="B25" s="52"/>
      <c r="C25" s="106" t="s">
        <v>493</v>
      </c>
      <c r="D25" s="107"/>
      <c r="E25" s="107"/>
      <c r="F25" s="107"/>
      <c r="G25" s="107"/>
      <c r="H25" s="107"/>
      <c r="I25" s="107"/>
      <c r="J25" s="108"/>
      <c r="K25" s="103" t="s">
        <v>13</v>
      </c>
      <c r="L25" s="103"/>
      <c r="M25" s="103"/>
      <c r="N25" s="103" t="s">
        <v>1459</v>
      </c>
      <c r="O25" s="103"/>
      <c r="P25" s="103"/>
      <c r="Q25" s="103"/>
      <c r="R25" s="106" t="s">
        <v>1460</v>
      </c>
      <c r="S25" s="107"/>
      <c r="T25" s="107"/>
      <c r="U25" s="107"/>
      <c r="V25" s="107"/>
      <c r="W25" s="108"/>
      <c r="X25" s="52"/>
      <c r="Y25" s="50"/>
      <c r="Z25" s="92" t="s">
        <v>1670</v>
      </c>
    </row>
    <row r="26" spans="1:26" x14ac:dyDescent="0.3">
      <c r="A26" s="50"/>
      <c r="B26" s="52"/>
      <c r="C26" s="149"/>
      <c r="D26" s="147"/>
      <c r="E26" s="147"/>
      <c r="F26" s="147"/>
      <c r="G26" s="147"/>
      <c r="H26" s="147"/>
      <c r="I26" s="147"/>
      <c r="J26" s="148"/>
      <c r="K26" s="98"/>
      <c r="L26" s="98"/>
      <c r="M26" s="98"/>
      <c r="N26" s="98"/>
      <c r="O26" s="98"/>
      <c r="P26" s="98"/>
      <c r="Q26" s="98"/>
      <c r="R26" s="146"/>
      <c r="S26" s="147"/>
      <c r="T26" s="147"/>
      <c r="U26" s="147"/>
      <c r="V26" s="147"/>
      <c r="W26" s="148"/>
      <c r="X26" s="52"/>
      <c r="Y26" s="50"/>
      <c r="Z26" s="92" t="s">
        <v>1671</v>
      </c>
    </row>
    <row r="27" spans="1:26" x14ac:dyDescent="0.3">
      <c r="A27" s="50"/>
      <c r="B27" s="52"/>
      <c r="C27" s="48"/>
      <c r="D27" s="48"/>
      <c r="E27" s="48"/>
      <c r="F27" s="48"/>
      <c r="G27" s="48"/>
      <c r="H27" s="48"/>
      <c r="I27" s="48"/>
      <c r="J27" s="48"/>
      <c r="K27" s="48"/>
      <c r="L27" s="48"/>
      <c r="M27" s="48"/>
      <c r="N27" s="48"/>
      <c r="O27" s="48"/>
      <c r="P27" s="48"/>
      <c r="Q27" s="48"/>
      <c r="R27" s="49"/>
      <c r="S27" s="48"/>
      <c r="T27" s="48"/>
      <c r="U27" s="48"/>
      <c r="V27" s="48"/>
      <c r="W27" s="48"/>
      <c r="X27" s="52"/>
      <c r="Y27" s="50"/>
      <c r="Z27" s="92" t="s">
        <v>1672</v>
      </c>
    </row>
    <row r="28" spans="1:26" ht="15.75" x14ac:dyDescent="0.3">
      <c r="A28" s="50"/>
      <c r="B28" s="52"/>
      <c r="C28" s="104" t="s">
        <v>1630</v>
      </c>
      <c r="D28" s="104"/>
      <c r="E28" s="104"/>
      <c r="F28" s="104"/>
      <c r="G28" s="104"/>
      <c r="H28" s="104"/>
      <c r="I28" s="104"/>
      <c r="J28" s="104"/>
      <c r="K28" s="104"/>
      <c r="L28" s="104"/>
      <c r="M28" s="104"/>
      <c r="N28" s="104"/>
      <c r="O28" s="104"/>
      <c r="P28" s="104"/>
      <c r="Q28" s="104"/>
      <c r="R28" s="104"/>
      <c r="S28" s="104"/>
      <c r="T28" s="104"/>
      <c r="U28" s="104"/>
      <c r="V28" s="104"/>
      <c r="W28" s="104"/>
      <c r="X28" s="52"/>
      <c r="Y28" s="50"/>
      <c r="Z28" s="92" t="s">
        <v>1673</v>
      </c>
    </row>
    <row r="29" spans="1:26" ht="15.75" customHeight="1" x14ac:dyDescent="0.3">
      <c r="A29" s="50"/>
      <c r="B29" s="52"/>
      <c r="C29" s="103" t="s">
        <v>94</v>
      </c>
      <c r="D29" s="103"/>
      <c r="E29" s="103"/>
      <c r="F29" s="103"/>
      <c r="G29" s="103"/>
      <c r="H29" s="103"/>
      <c r="I29" s="103"/>
      <c r="J29" s="103"/>
      <c r="K29" s="103"/>
      <c r="L29" s="106" t="s">
        <v>18</v>
      </c>
      <c r="M29" s="107"/>
      <c r="N29" s="107"/>
      <c r="O29" s="107"/>
      <c r="P29" s="107"/>
      <c r="Q29" s="107"/>
      <c r="R29" s="107"/>
      <c r="S29" s="107"/>
      <c r="T29" s="107"/>
      <c r="U29" s="107"/>
      <c r="V29" s="107"/>
      <c r="W29" s="108"/>
      <c r="X29" s="52"/>
      <c r="Y29" s="50"/>
      <c r="Z29" s="92" t="s">
        <v>1674</v>
      </c>
    </row>
    <row r="30" spans="1:26" ht="15.75" x14ac:dyDescent="0.3">
      <c r="A30" s="50"/>
      <c r="B30" s="52"/>
      <c r="C30" s="120" t="s">
        <v>1601</v>
      </c>
      <c r="D30" s="120"/>
      <c r="E30" s="120"/>
      <c r="F30" s="120"/>
      <c r="G30" s="120"/>
      <c r="H30" s="120"/>
      <c r="I30" s="120"/>
      <c r="J30" s="120"/>
      <c r="K30" s="120"/>
      <c r="L30" s="98" t="s">
        <v>1680</v>
      </c>
      <c r="M30" s="98"/>
      <c r="N30" s="98"/>
      <c r="O30" s="98"/>
      <c r="P30" s="98"/>
      <c r="Q30" s="98"/>
      <c r="R30" s="98"/>
      <c r="S30" s="98"/>
      <c r="T30" s="98"/>
      <c r="U30" s="98"/>
      <c r="V30" s="98"/>
      <c r="W30" s="98"/>
      <c r="X30" s="52"/>
      <c r="Y30" s="50"/>
      <c r="Z30" s="92" t="s">
        <v>1675</v>
      </c>
    </row>
    <row r="31" spans="1:26" ht="15.75" x14ac:dyDescent="0.3">
      <c r="A31" s="50"/>
      <c r="B31" s="52"/>
      <c r="C31" s="76"/>
      <c r="D31" s="76"/>
      <c r="E31" s="76"/>
      <c r="F31" s="76"/>
      <c r="G31" s="76"/>
      <c r="H31" s="76"/>
      <c r="I31" s="76"/>
      <c r="J31" s="76"/>
      <c r="K31" s="76"/>
      <c r="L31" s="76"/>
      <c r="M31" s="76"/>
      <c r="N31" s="76"/>
      <c r="O31" s="76"/>
      <c r="P31" s="76"/>
      <c r="Q31" s="76"/>
      <c r="R31" s="76"/>
      <c r="S31" s="76"/>
      <c r="T31" s="76"/>
      <c r="U31" s="76"/>
      <c r="V31" s="76"/>
      <c r="W31" s="76"/>
      <c r="X31" s="52"/>
      <c r="Y31" s="50"/>
      <c r="Z31" s="92" t="s">
        <v>1676</v>
      </c>
    </row>
    <row r="32" spans="1:26" ht="15" customHeight="1" x14ac:dyDescent="0.3">
      <c r="A32" s="50"/>
      <c r="B32" s="52"/>
      <c r="C32" s="121" t="s">
        <v>1668</v>
      </c>
      <c r="D32" s="121"/>
      <c r="E32" s="121"/>
      <c r="F32" s="121"/>
      <c r="G32" s="121"/>
      <c r="H32" s="121"/>
      <c r="I32" s="121"/>
      <c r="J32" s="121"/>
      <c r="K32" s="121"/>
      <c r="L32" s="121"/>
      <c r="M32" s="121"/>
      <c r="N32" s="121"/>
      <c r="O32" s="121"/>
      <c r="P32" s="121"/>
      <c r="Q32" s="121"/>
      <c r="R32" s="121"/>
      <c r="S32" s="121"/>
      <c r="T32" s="121"/>
      <c r="U32" s="121"/>
      <c r="V32" s="121"/>
      <c r="W32" s="121"/>
      <c r="X32" s="52"/>
      <c r="Y32" s="50"/>
    </row>
    <row r="33" spans="1:26" x14ac:dyDescent="0.3">
      <c r="A33" s="50"/>
      <c r="B33" s="52"/>
      <c r="C33" s="121"/>
      <c r="D33" s="121"/>
      <c r="E33" s="121"/>
      <c r="F33" s="121"/>
      <c r="G33" s="121"/>
      <c r="H33" s="121"/>
      <c r="I33" s="121"/>
      <c r="J33" s="121"/>
      <c r="K33" s="121"/>
      <c r="L33" s="121"/>
      <c r="M33" s="121"/>
      <c r="N33" s="121"/>
      <c r="O33" s="121"/>
      <c r="P33" s="121"/>
      <c r="Q33" s="121"/>
      <c r="R33" s="121"/>
      <c r="S33" s="121"/>
      <c r="T33" s="121"/>
      <c r="U33" s="121"/>
      <c r="V33" s="121"/>
      <c r="W33" s="121"/>
      <c r="X33" s="52"/>
      <c r="Y33" s="50"/>
    </row>
    <row r="34" spans="1:26" ht="33" customHeight="1" x14ac:dyDescent="0.3">
      <c r="A34" s="50"/>
      <c r="B34" s="52"/>
      <c r="C34" s="121"/>
      <c r="D34" s="121"/>
      <c r="E34" s="121"/>
      <c r="F34" s="121"/>
      <c r="G34" s="121"/>
      <c r="H34" s="121"/>
      <c r="I34" s="121"/>
      <c r="J34" s="121"/>
      <c r="K34" s="121"/>
      <c r="L34" s="121"/>
      <c r="M34" s="121"/>
      <c r="N34" s="121"/>
      <c r="O34" s="121"/>
      <c r="P34" s="121"/>
      <c r="Q34" s="121"/>
      <c r="R34" s="121"/>
      <c r="S34" s="121"/>
      <c r="T34" s="121"/>
      <c r="U34" s="121"/>
      <c r="V34" s="121"/>
      <c r="W34" s="121"/>
      <c r="X34" s="52"/>
      <c r="Y34" s="50"/>
    </row>
    <row r="35" spans="1:26" ht="15.75" x14ac:dyDescent="0.3">
      <c r="A35" s="50"/>
      <c r="B35" s="52"/>
      <c r="C35" s="103" t="s">
        <v>1626</v>
      </c>
      <c r="D35" s="103"/>
      <c r="E35" s="103"/>
      <c r="F35" s="103"/>
      <c r="G35" s="103"/>
      <c r="H35" s="103"/>
      <c r="I35" s="103" t="s">
        <v>1461</v>
      </c>
      <c r="J35" s="103"/>
      <c r="K35" s="103"/>
      <c r="L35" s="103"/>
      <c r="M35" s="103"/>
      <c r="N35" s="103"/>
      <c r="O35" s="103"/>
      <c r="P35" s="103"/>
      <c r="Q35" s="103"/>
      <c r="R35" s="103" t="s">
        <v>1464</v>
      </c>
      <c r="S35" s="103"/>
      <c r="T35" s="103"/>
      <c r="U35" s="103"/>
      <c r="V35" s="103"/>
      <c r="W35" s="103"/>
      <c r="X35" s="52"/>
      <c r="Y35" s="50"/>
    </row>
    <row r="36" spans="1:26" ht="15.75" x14ac:dyDescent="0.3">
      <c r="A36" s="50"/>
      <c r="B36" s="52"/>
      <c r="C36" s="120"/>
      <c r="D36" s="120"/>
      <c r="E36" s="120"/>
      <c r="F36" s="120"/>
      <c r="G36" s="120"/>
      <c r="H36" s="120"/>
      <c r="I36" s="120"/>
      <c r="J36" s="120"/>
      <c r="K36" s="120"/>
      <c r="L36" s="120"/>
      <c r="M36" s="120"/>
      <c r="N36" s="120"/>
      <c r="O36" s="120"/>
      <c r="P36" s="120"/>
      <c r="Q36" s="120"/>
      <c r="R36" s="120"/>
      <c r="S36" s="120"/>
      <c r="T36" s="120"/>
      <c r="U36" s="120"/>
      <c r="V36" s="120"/>
      <c r="W36" s="120"/>
      <c r="X36" s="74"/>
      <c r="Y36" s="50"/>
      <c r="Z36" s="69" t="s">
        <v>1615</v>
      </c>
    </row>
    <row r="37" spans="1:26" ht="15.75" x14ac:dyDescent="0.3">
      <c r="A37" s="50"/>
      <c r="B37" s="52"/>
      <c r="C37" s="103" t="s">
        <v>1628</v>
      </c>
      <c r="D37" s="103"/>
      <c r="E37" s="103"/>
      <c r="F37" s="103"/>
      <c r="G37" s="103"/>
      <c r="H37" s="103"/>
      <c r="I37" s="103" t="s">
        <v>1462</v>
      </c>
      <c r="J37" s="103"/>
      <c r="K37" s="103"/>
      <c r="L37" s="103"/>
      <c r="M37" s="103"/>
      <c r="N37" s="103"/>
      <c r="O37" s="103"/>
      <c r="P37" s="103"/>
      <c r="Q37" s="103"/>
      <c r="R37" s="103" t="s">
        <v>1465</v>
      </c>
      <c r="S37" s="103"/>
      <c r="T37" s="103"/>
      <c r="U37" s="103"/>
      <c r="V37" s="103"/>
      <c r="W37" s="103"/>
      <c r="X37" s="74"/>
      <c r="Y37" s="50"/>
      <c r="Z37" s="69" t="s">
        <v>1616</v>
      </c>
    </row>
    <row r="38" spans="1:26" ht="15.75" x14ac:dyDescent="0.3">
      <c r="A38" s="50"/>
      <c r="B38" s="52"/>
      <c r="C38" s="120"/>
      <c r="D38" s="120"/>
      <c r="E38" s="120"/>
      <c r="F38" s="120"/>
      <c r="G38" s="120"/>
      <c r="H38" s="120"/>
      <c r="I38" s="120"/>
      <c r="J38" s="120"/>
      <c r="K38" s="120"/>
      <c r="L38" s="120"/>
      <c r="M38" s="120"/>
      <c r="N38" s="120"/>
      <c r="O38" s="120"/>
      <c r="P38" s="120"/>
      <c r="Q38" s="120"/>
      <c r="R38" s="120"/>
      <c r="S38" s="120"/>
      <c r="T38" s="120"/>
      <c r="U38" s="120"/>
      <c r="V38" s="120"/>
      <c r="W38" s="120"/>
      <c r="X38" s="52"/>
      <c r="Y38" s="50"/>
      <c r="Z38" s="69" t="s">
        <v>1484</v>
      </c>
    </row>
    <row r="39" spans="1:26" ht="15.75" x14ac:dyDescent="0.3">
      <c r="A39" s="50"/>
      <c r="B39" s="52"/>
      <c r="C39" s="103" t="s">
        <v>1647</v>
      </c>
      <c r="D39" s="103"/>
      <c r="E39" s="103"/>
      <c r="F39" s="103"/>
      <c r="G39" s="103"/>
      <c r="H39" s="103"/>
      <c r="I39" s="103" t="s">
        <v>1463</v>
      </c>
      <c r="J39" s="103"/>
      <c r="K39" s="103"/>
      <c r="L39" s="103"/>
      <c r="M39" s="103"/>
      <c r="N39" s="103"/>
      <c r="O39" s="103"/>
      <c r="P39" s="103"/>
      <c r="Q39" s="103"/>
      <c r="R39" s="103" t="s">
        <v>1466</v>
      </c>
      <c r="S39" s="103"/>
      <c r="T39" s="103"/>
      <c r="U39" s="103"/>
      <c r="V39" s="103"/>
      <c r="W39" s="103"/>
      <c r="X39" s="52"/>
      <c r="Y39" s="50"/>
    </row>
    <row r="40" spans="1:26" ht="15.75" x14ac:dyDescent="0.3">
      <c r="A40" s="50"/>
      <c r="B40" s="52"/>
      <c r="C40" s="120"/>
      <c r="D40" s="120"/>
      <c r="E40" s="120"/>
      <c r="F40" s="120"/>
      <c r="G40" s="120"/>
      <c r="H40" s="120"/>
      <c r="I40" s="120"/>
      <c r="J40" s="120"/>
      <c r="K40" s="120"/>
      <c r="L40" s="120"/>
      <c r="M40" s="120"/>
      <c r="N40" s="120"/>
      <c r="O40" s="120"/>
      <c r="P40" s="120"/>
      <c r="Q40" s="120"/>
      <c r="R40" s="120"/>
      <c r="S40" s="120"/>
      <c r="T40" s="120"/>
      <c r="U40" s="120"/>
      <c r="V40" s="120"/>
      <c r="W40" s="120"/>
      <c r="X40" s="52"/>
      <c r="Y40" s="50"/>
    </row>
    <row r="41" spans="1:26" ht="15.75" x14ac:dyDescent="0.3">
      <c r="A41" s="50"/>
      <c r="B41" s="52"/>
      <c r="C41" s="153"/>
      <c r="D41" s="153"/>
      <c r="E41" s="153"/>
      <c r="F41" s="153"/>
      <c r="G41" s="153"/>
      <c r="H41" s="153"/>
      <c r="I41" s="153"/>
      <c r="J41" s="153"/>
      <c r="K41" s="153"/>
      <c r="L41" s="153"/>
      <c r="M41" s="153"/>
      <c r="N41" s="153"/>
      <c r="O41" s="153"/>
      <c r="P41" s="153"/>
      <c r="Q41" s="153"/>
      <c r="R41" s="153"/>
      <c r="S41" s="153"/>
      <c r="T41" s="153"/>
      <c r="U41" s="153"/>
      <c r="V41" s="153"/>
      <c r="W41" s="153"/>
      <c r="X41" s="52"/>
      <c r="Y41" s="50"/>
    </row>
    <row r="42" spans="1:26" ht="15" customHeight="1" x14ac:dyDescent="0.3">
      <c r="A42" s="50"/>
      <c r="B42" s="52"/>
      <c r="C42" s="121" t="s">
        <v>1667</v>
      </c>
      <c r="D42" s="121"/>
      <c r="E42" s="121"/>
      <c r="F42" s="121"/>
      <c r="G42" s="121"/>
      <c r="H42" s="121"/>
      <c r="I42" s="121"/>
      <c r="J42" s="121"/>
      <c r="K42" s="121"/>
      <c r="L42" s="121"/>
      <c r="M42" s="121"/>
      <c r="N42" s="121"/>
      <c r="O42" s="121"/>
      <c r="P42" s="121"/>
      <c r="Q42" s="121"/>
      <c r="R42" s="121"/>
      <c r="S42" s="121"/>
      <c r="T42" s="121"/>
      <c r="U42" s="121"/>
      <c r="V42" s="121"/>
      <c r="W42" s="121"/>
      <c r="X42" s="52"/>
      <c r="Y42" s="50"/>
    </row>
    <row r="43" spans="1:26" ht="17.25" customHeight="1" x14ac:dyDescent="0.3">
      <c r="A43" s="50"/>
      <c r="B43" s="52"/>
      <c r="C43" s="121"/>
      <c r="D43" s="121"/>
      <c r="E43" s="121"/>
      <c r="F43" s="121"/>
      <c r="G43" s="121"/>
      <c r="H43" s="121"/>
      <c r="I43" s="121"/>
      <c r="J43" s="121"/>
      <c r="K43" s="121"/>
      <c r="L43" s="121"/>
      <c r="M43" s="121"/>
      <c r="N43" s="121"/>
      <c r="O43" s="121"/>
      <c r="P43" s="121"/>
      <c r="Q43" s="121"/>
      <c r="R43" s="121"/>
      <c r="S43" s="121"/>
      <c r="T43" s="121"/>
      <c r="U43" s="121"/>
      <c r="V43" s="121"/>
      <c r="W43" s="121"/>
      <c r="X43" s="52"/>
      <c r="Y43" s="50"/>
    </row>
    <row r="44" spans="1:26" ht="15.75" x14ac:dyDescent="0.3">
      <c r="A44" s="50"/>
      <c r="B44" s="52"/>
      <c r="C44" s="110" t="s">
        <v>1664</v>
      </c>
      <c r="D44" s="110"/>
      <c r="E44" s="110"/>
      <c r="F44" s="110"/>
      <c r="G44" s="110"/>
      <c r="H44" s="110"/>
      <c r="I44" s="103" t="s">
        <v>1665</v>
      </c>
      <c r="J44" s="103"/>
      <c r="K44" s="103"/>
      <c r="L44" s="103"/>
      <c r="M44" s="103"/>
      <c r="N44" s="103"/>
      <c r="O44" s="103"/>
      <c r="P44" s="103"/>
      <c r="Q44" s="103"/>
      <c r="R44" s="103" t="s">
        <v>1666</v>
      </c>
      <c r="S44" s="119"/>
      <c r="T44" s="119"/>
      <c r="U44" s="119"/>
      <c r="V44" s="119"/>
      <c r="W44" s="119"/>
      <c r="X44" s="52"/>
      <c r="Y44" s="50"/>
    </row>
    <row r="45" spans="1:26" ht="15.75" x14ac:dyDescent="0.3">
      <c r="A45" s="50"/>
      <c r="B45" s="52"/>
      <c r="C45" s="120"/>
      <c r="D45" s="120"/>
      <c r="E45" s="120"/>
      <c r="F45" s="120"/>
      <c r="G45" s="120"/>
      <c r="H45" s="120"/>
      <c r="I45" s="120"/>
      <c r="J45" s="120"/>
      <c r="K45" s="120"/>
      <c r="L45" s="120"/>
      <c r="M45" s="120"/>
      <c r="N45" s="120"/>
      <c r="O45" s="120"/>
      <c r="P45" s="120"/>
      <c r="Q45" s="120"/>
      <c r="R45" s="120"/>
      <c r="S45" s="120"/>
      <c r="T45" s="120"/>
      <c r="U45" s="120"/>
      <c r="V45" s="120"/>
      <c r="W45" s="120"/>
      <c r="X45" s="52"/>
      <c r="Y45" s="50"/>
    </row>
    <row r="46" spans="1:26" ht="15.75" x14ac:dyDescent="0.3">
      <c r="A46" s="50"/>
      <c r="B46" s="52"/>
      <c r="C46" s="106" t="s">
        <v>1626</v>
      </c>
      <c r="D46" s="107"/>
      <c r="E46" s="107"/>
      <c r="F46" s="107"/>
      <c r="G46" s="107"/>
      <c r="H46" s="108"/>
      <c r="I46" s="106" t="s">
        <v>1628</v>
      </c>
      <c r="J46" s="107"/>
      <c r="K46" s="107"/>
      <c r="L46" s="107"/>
      <c r="M46" s="107"/>
      <c r="N46" s="107"/>
      <c r="O46" s="107"/>
      <c r="P46" s="107"/>
      <c r="Q46" s="108"/>
      <c r="R46" s="106" t="s">
        <v>1627</v>
      </c>
      <c r="S46" s="107"/>
      <c r="T46" s="107"/>
      <c r="U46" s="107"/>
      <c r="V46" s="107"/>
      <c r="W46" s="108"/>
      <c r="X46" s="52"/>
      <c r="Y46" s="50"/>
    </row>
    <row r="47" spans="1:26" ht="15.75" x14ac:dyDescent="0.3">
      <c r="A47" s="50"/>
      <c r="B47" s="52"/>
      <c r="C47" s="120"/>
      <c r="D47" s="120"/>
      <c r="E47" s="120"/>
      <c r="F47" s="120"/>
      <c r="G47" s="120"/>
      <c r="H47" s="120"/>
      <c r="I47" s="120"/>
      <c r="J47" s="120"/>
      <c r="K47" s="120"/>
      <c r="L47" s="120"/>
      <c r="M47" s="120"/>
      <c r="N47" s="120"/>
      <c r="O47" s="120"/>
      <c r="P47" s="120"/>
      <c r="Q47" s="120"/>
      <c r="R47" s="120"/>
      <c r="S47" s="120"/>
      <c r="T47" s="120"/>
      <c r="U47" s="120"/>
      <c r="V47" s="120"/>
      <c r="W47" s="120"/>
      <c r="X47" s="52"/>
      <c r="Y47" s="50"/>
    </row>
    <row r="48" spans="1:26" ht="15.75" x14ac:dyDescent="0.3">
      <c r="A48" s="50"/>
      <c r="B48" s="52"/>
      <c r="C48" s="77"/>
      <c r="D48" s="77"/>
      <c r="E48" s="77"/>
      <c r="F48" s="77"/>
      <c r="G48" s="77"/>
      <c r="H48" s="77"/>
      <c r="I48" s="77"/>
      <c r="J48" s="77"/>
      <c r="K48" s="77"/>
      <c r="L48" s="77"/>
      <c r="M48" s="77"/>
      <c r="N48" s="77"/>
      <c r="O48" s="77"/>
      <c r="P48" s="77"/>
      <c r="Q48" s="77"/>
      <c r="R48" s="77"/>
      <c r="S48" s="77"/>
      <c r="T48" s="77"/>
      <c r="U48" s="77"/>
      <c r="V48" s="77"/>
      <c r="W48" s="77"/>
      <c r="X48" s="52"/>
      <c r="Y48" s="50"/>
    </row>
    <row r="49" spans="1:25" x14ac:dyDescent="0.3">
      <c r="A49" s="50"/>
      <c r="B49" s="52"/>
      <c r="C49" s="121" t="s">
        <v>1660</v>
      </c>
      <c r="D49" s="121"/>
      <c r="E49" s="121"/>
      <c r="F49" s="121"/>
      <c r="G49" s="121"/>
      <c r="H49" s="121"/>
      <c r="I49" s="121"/>
      <c r="J49" s="121"/>
      <c r="K49" s="121"/>
      <c r="L49" s="121"/>
      <c r="M49" s="121"/>
      <c r="N49" s="121"/>
      <c r="O49" s="121"/>
      <c r="P49" s="121"/>
      <c r="Q49" s="121"/>
      <c r="R49" s="121"/>
      <c r="S49" s="121"/>
      <c r="T49" s="121"/>
      <c r="U49" s="121"/>
      <c r="V49" s="121"/>
      <c r="W49" s="121"/>
      <c r="X49" s="52"/>
      <c r="Y49" s="50"/>
    </row>
    <row r="50" spans="1:25" x14ac:dyDescent="0.3">
      <c r="A50" s="50"/>
      <c r="B50" s="52"/>
      <c r="C50" s="121"/>
      <c r="D50" s="121"/>
      <c r="E50" s="121"/>
      <c r="F50" s="121"/>
      <c r="G50" s="121"/>
      <c r="H50" s="121"/>
      <c r="I50" s="121"/>
      <c r="J50" s="121"/>
      <c r="K50" s="121"/>
      <c r="L50" s="121"/>
      <c r="M50" s="121"/>
      <c r="N50" s="121"/>
      <c r="O50" s="121"/>
      <c r="P50" s="121"/>
      <c r="Q50" s="121"/>
      <c r="R50" s="121"/>
      <c r="S50" s="121"/>
      <c r="T50" s="121"/>
      <c r="U50" s="121"/>
      <c r="V50" s="121"/>
      <c r="W50" s="121"/>
      <c r="X50" s="52"/>
      <c r="Y50" s="50"/>
    </row>
    <row r="51" spans="1:25" ht="15.75" x14ac:dyDescent="0.3">
      <c r="A51" s="50"/>
      <c r="B51" s="52"/>
      <c r="C51" s="106" t="s">
        <v>17</v>
      </c>
      <c r="D51" s="107"/>
      <c r="E51" s="107"/>
      <c r="F51" s="107"/>
      <c r="G51" s="107"/>
      <c r="H51" s="108"/>
      <c r="I51" s="106" t="s">
        <v>1467</v>
      </c>
      <c r="J51" s="107"/>
      <c r="K51" s="107"/>
      <c r="L51" s="107"/>
      <c r="M51" s="107"/>
      <c r="N51" s="107"/>
      <c r="O51" s="107"/>
      <c r="P51" s="107"/>
      <c r="Q51" s="108"/>
      <c r="R51" s="106" t="s">
        <v>1469</v>
      </c>
      <c r="S51" s="107"/>
      <c r="T51" s="107"/>
      <c r="U51" s="107"/>
      <c r="V51" s="107"/>
      <c r="W51" s="108"/>
      <c r="X51" s="52"/>
      <c r="Y51" s="50"/>
    </row>
    <row r="52" spans="1:25" ht="15.75" x14ac:dyDescent="0.3">
      <c r="A52" s="50"/>
      <c r="B52" s="52"/>
      <c r="C52" s="120"/>
      <c r="D52" s="120"/>
      <c r="E52" s="120"/>
      <c r="F52" s="120"/>
      <c r="G52" s="120"/>
      <c r="H52" s="120"/>
      <c r="I52" s="120"/>
      <c r="J52" s="120"/>
      <c r="K52" s="120"/>
      <c r="L52" s="120"/>
      <c r="M52" s="120"/>
      <c r="N52" s="120"/>
      <c r="O52" s="120"/>
      <c r="P52" s="120"/>
      <c r="Q52" s="120"/>
      <c r="R52" s="120"/>
      <c r="S52" s="120"/>
      <c r="T52" s="120"/>
      <c r="U52" s="120"/>
      <c r="V52" s="120"/>
      <c r="W52" s="120"/>
      <c r="X52" s="52"/>
      <c r="Y52" s="50"/>
    </row>
    <row r="53" spans="1:25" ht="15.75" x14ac:dyDescent="0.3">
      <c r="A53" s="50"/>
      <c r="B53" s="52"/>
      <c r="C53" s="77"/>
      <c r="D53" s="77"/>
      <c r="E53" s="77"/>
      <c r="F53" s="77"/>
      <c r="G53" s="77"/>
      <c r="H53" s="77"/>
      <c r="I53" s="77"/>
      <c r="J53" s="77"/>
      <c r="K53" s="77"/>
      <c r="L53" s="77"/>
      <c r="M53" s="77"/>
      <c r="N53" s="77"/>
      <c r="O53" s="77"/>
      <c r="P53" s="77"/>
      <c r="Q53" s="77"/>
      <c r="R53" s="77"/>
      <c r="S53" s="77"/>
      <c r="T53" s="77"/>
      <c r="U53" s="77"/>
      <c r="V53" s="77"/>
      <c r="W53" s="77"/>
      <c r="X53" s="52"/>
      <c r="Y53" s="50"/>
    </row>
    <row r="54" spans="1:25" x14ac:dyDescent="0.3">
      <c r="A54" s="50"/>
      <c r="B54" s="52"/>
      <c r="C54" s="121" t="s">
        <v>1662</v>
      </c>
      <c r="D54" s="121"/>
      <c r="E54" s="121"/>
      <c r="F54" s="121"/>
      <c r="G54" s="121"/>
      <c r="H54" s="121"/>
      <c r="I54" s="121"/>
      <c r="J54" s="121"/>
      <c r="K54" s="121"/>
      <c r="L54" s="121"/>
      <c r="M54" s="121"/>
      <c r="N54" s="121"/>
      <c r="O54" s="121"/>
      <c r="P54" s="121"/>
      <c r="Q54" s="121"/>
      <c r="R54" s="121"/>
      <c r="S54" s="121"/>
      <c r="T54" s="121"/>
      <c r="U54" s="121"/>
      <c r="V54" s="121"/>
      <c r="W54" s="121"/>
      <c r="X54" s="52"/>
      <c r="Y54" s="50"/>
    </row>
    <row r="55" spans="1:25" x14ac:dyDescent="0.3">
      <c r="A55" s="50"/>
      <c r="B55" s="52"/>
      <c r="C55" s="121"/>
      <c r="D55" s="121"/>
      <c r="E55" s="121"/>
      <c r="F55" s="121"/>
      <c r="G55" s="121"/>
      <c r="H55" s="121"/>
      <c r="I55" s="121"/>
      <c r="J55" s="121"/>
      <c r="K55" s="121"/>
      <c r="L55" s="121"/>
      <c r="M55" s="121"/>
      <c r="N55" s="121"/>
      <c r="O55" s="121"/>
      <c r="P55" s="121"/>
      <c r="Q55" s="121"/>
      <c r="R55" s="121"/>
      <c r="S55" s="121"/>
      <c r="T55" s="121"/>
      <c r="U55" s="121"/>
      <c r="V55" s="121"/>
      <c r="W55" s="121"/>
      <c r="X55" s="52"/>
      <c r="Y55" s="50"/>
    </row>
    <row r="56" spans="1:25" ht="12.75" customHeight="1" x14ac:dyDescent="0.3">
      <c r="A56" s="50"/>
      <c r="B56" s="52"/>
      <c r="C56" s="106" t="s">
        <v>1467</v>
      </c>
      <c r="D56" s="107"/>
      <c r="E56" s="107"/>
      <c r="F56" s="107"/>
      <c r="G56" s="107"/>
      <c r="H56" s="108"/>
      <c r="I56" s="117" t="s">
        <v>16</v>
      </c>
      <c r="J56" s="118"/>
      <c r="K56" s="118"/>
      <c r="L56" s="118"/>
      <c r="M56" s="119" t="s">
        <v>1656</v>
      </c>
      <c r="N56" s="119"/>
      <c r="O56" s="119"/>
      <c r="P56" s="119"/>
      <c r="Q56" s="119"/>
      <c r="R56" s="106" t="s">
        <v>1663</v>
      </c>
      <c r="S56" s="107"/>
      <c r="T56" s="107"/>
      <c r="U56" s="107"/>
      <c r="V56" s="107"/>
      <c r="W56" s="108"/>
      <c r="X56" s="52"/>
      <c r="Y56" s="50"/>
    </row>
    <row r="57" spans="1:25" ht="12.75" customHeight="1" x14ac:dyDescent="0.3">
      <c r="A57" s="50"/>
      <c r="B57" s="52"/>
      <c r="C57" s="157" t="s">
        <v>189</v>
      </c>
      <c r="D57" s="158"/>
      <c r="E57" s="158"/>
      <c r="F57" s="158"/>
      <c r="G57" s="158"/>
      <c r="H57" s="159"/>
      <c r="I57" s="95" t="s">
        <v>1681</v>
      </c>
      <c r="J57" s="96"/>
      <c r="K57" s="96"/>
      <c r="L57" s="96"/>
      <c r="M57" s="95" t="s">
        <v>1678</v>
      </c>
      <c r="N57" s="96"/>
      <c r="O57" s="96"/>
      <c r="P57" s="96"/>
      <c r="Q57" s="96"/>
      <c r="R57" s="157" t="s">
        <v>1682</v>
      </c>
      <c r="S57" s="158"/>
      <c r="T57" s="158"/>
      <c r="U57" s="158"/>
      <c r="V57" s="158"/>
      <c r="W57" s="159"/>
      <c r="X57" s="52"/>
      <c r="Y57" s="50"/>
    </row>
    <row r="58" spans="1:25" x14ac:dyDescent="0.3">
      <c r="A58" s="50"/>
      <c r="B58" s="52"/>
      <c r="C58" s="161"/>
      <c r="D58" s="162"/>
      <c r="E58" s="162"/>
      <c r="F58" s="162"/>
      <c r="G58" s="162"/>
      <c r="H58" s="162"/>
      <c r="I58" s="162"/>
      <c r="J58" s="162"/>
      <c r="K58" s="162"/>
      <c r="L58" s="162"/>
      <c r="M58" s="162"/>
      <c r="N58" s="162"/>
      <c r="O58" s="162"/>
      <c r="P58" s="162"/>
      <c r="Q58" s="162"/>
      <c r="R58" s="162"/>
      <c r="S58" s="162"/>
      <c r="T58" s="162"/>
      <c r="U58" s="162"/>
      <c r="V58" s="162"/>
      <c r="W58" s="162"/>
      <c r="X58" s="52"/>
      <c r="Y58" s="50"/>
    </row>
    <row r="59" spans="1:25" x14ac:dyDescent="0.3">
      <c r="A59" s="50"/>
      <c r="B59" s="52"/>
      <c r="C59" s="160" t="s">
        <v>20</v>
      </c>
      <c r="D59" s="160"/>
      <c r="E59" s="160"/>
      <c r="F59" s="160"/>
      <c r="G59" s="160"/>
      <c r="H59" s="160"/>
      <c r="I59" s="160"/>
      <c r="J59" s="160"/>
      <c r="K59" s="160"/>
      <c r="L59" s="160"/>
      <c r="M59" s="160"/>
      <c r="N59" s="160"/>
      <c r="O59" s="160"/>
      <c r="P59" s="160"/>
      <c r="Q59" s="160"/>
      <c r="R59" s="160"/>
      <c r="S59" s="160"/>
      <c r="T59" s="160"/>
      <c r="U59" s="160"/>
      <c r="V59" s="160"/>
      <c r="W59" s="160"/>
      <c r="X59" s="52"/>
      <c r="Y59" s="50"/>
    </row>
    <row r="60" spans="1:25" ht="18" customHeight="1" x14ac:dyDescent="0.3">
      <c r="A60" s="50"/>
      <c r="B60" s="52"/>
      <c r="C60" s="163" t="s">
        <v>1611</v>
      </c>
      <c r="D60" s="164"/>
      <c r="E60" s="164"/>
      <c r="F60" s="164"/>
      <c r="G60" s="164"/>
      <c r="H60" s="164"/>
      <c r="I60" s="164"/>
      <c r="J60" s="164"/>
      <c r="K60" s="164"/>
      <c r="L60" s="164"/>
      <c r="M60" s="164"/>
      <c r="N60" s="164"/>
      <c r="O60" s="164"/>
      <c r="P60" s="164"/>
      <c r="Q60" s="164"/>
      <c r="R60" s="164"/>
      <c r="S60" s="164"/>
      <c r="T60" s="164"/>
      <c r="U60" s="164"/>
      <c r="V60" s="164"/>
      <c r="W60" s="165"/>
      <c r="X60" s="66"/>
    </row>
    <row r="61" spans="1:25" ht="18" customHeight="1" x14ac:dyDescent="0.3">
      <c r="A61" s="50"/>
      <c r="B61" s="52"/>
      <c r="C61" s="166"/>
      <c r="D61" s="167"/>
      <c r="E61" s="167"/>
      <c r="F61" s="167"/>
      <c r="G61" s="167"/>
      <c r="H61" s="167"/>
      <c r="I61" s="167"/>
      <c r="J61" s="167"/>
      <c r="K61" s="167"/>
      <c r="L61" s="167"/>
      <c r="M61" s="167"/>
      <c r="N61" s="167"/>
      <c r="O61" s="167"/>
      <c r="P61" s="167"/>
      <c r="Q61" s="167"/>
      <c r="R61" s="167"/>
      <c r="S61" s="167"/>
      <c r="T61" s="167"/>
      <c r="U61" s="167"/>
      <c r="V61" s="167"/>
      <c r="W61" s="168"/>
      <c r="X61" s="66"/>
    </row>
    <row r="62" spans="1:25" ht="18" customHeight="1" x14ac:dyDescent="0.3">
      <c r="A62" s="50"/>
      <c r="B62" s="52"/>
      <c r="C62" s="166"/>
      <c r="D62" s="167"/>
      <c r="E62" s="167"/>
      <c r="F62" s="167"/>
      <c r="G62" s="167"/>
      <c r="H62" s="167"/>
      <c r="I62" s="167"/>
      <c r="J62" s="167"/>
      <c r="K62" s="167"/>
      <c r="L62" s="167"/>
      <c r="M62" s="167"/>
      <c r="N62" s="167"/>
      <c r="O62" s="167"/>
      <c r="P62" s="167"/>
      <c r="Q62" s="167"/>
      <c r="R62" s="167"/>
      <c r="S62" s="167"/>
      <c r="T62" s="167"/>
      <c r="U62" s="167"/>
      <c r="V62" s="167"/>
      <c r="W62" s="168"/>
      <c r="X62" s="66"/>
    </row>
    <row r="63" spans="1:25" ht="18" customHeight="1" x14ac:dyDescent="0.3">
      <c r="A63" s="50"/>
      <c r="B63" s="52"/>
      <c r="C63" s="166"/>
      <c r="D63" s="167"/>
      <c r="E63" s="167"/>
      <c r="F63" s="167"/>
      <c r="G63" s="167"/>
      <c r="H63" s="167"/>
      <c r="I63" s="167"/>
      <c r="J63" s="167"/>
      <c r="K63" s="167"/>
      <c r="L63" s="167"/>
      <c r="M63" s="167"/>
      <c r="N63" s="167"/>
      <c r="O63" s="167"/>
      <c r="P63" s="167"/>
      <c r="Q63" s="167"/>
      <c r="R63" s="167"/>
      <c r="S63" s="167"/>
      <c r="T63" s="167"/>
      <c r="U63" s="167"/>
      <c r="V63" s="167"/>
      <c r="W63" s="168"/>
      <c r="X63" s="66"/>
    </row>
    <row r="64" spans="1:25" x14ac:dyDescent="0.3">
      <c r="B64" s="52"/>
      <c r="C64" s="86"/>
      <c r="D64" s="52"/>
      <c r="E64" s="52"/>
      <c r="F64" s="52"/>
      <c r="G64" s="52"/>
      <c r="H64" s="52"/>
      <c r="I64" s="52"/>
      <c r="J64" s="52"/>
      <c r="K64" s="52"/>
      <c r="L64" s="52"/>
      <c r="M64" s="52"/>
      <c r="N64" s="52"/>
      <c r="O64" s="52"/>
      <c r="P64" s="52"/>
      <c r="Q64" s="52"/>
      <c r="R64" s="52"/>
      <c r="S64" s="52"/>
      <c r="T64" s="52"/>
      <c r="U64" s="52"/>
      <c r="V64" s="52"/>
      <c r="W64" s="87"/>
      <c r="X64" s="75"/>
      <c r="Y64" s="50"/>
    </row>
    <row r="65" spans="2:23" ht="18" customHeight="1" x14ac:dyDescent="0.3">
      <c r="B65" s="69"/>
      <c r="C65" s="80"/>
      <c r="G65" s="154" t="s">
        <v>1658</v>
      </c>
      <c r="H65" s="154"/>
      <c r="I65" s="154"/>
      <c r="J65" s="93"/>
      <c r="K65" s="93"/>
      <c r="L65" s="93"/>
      <c r="M65" s="93"/>
      <c r="N65" s="93"/>
      <c r="O65" s="93"/>
      <c r="P65" s="91"/>
      <c r="Q65" s="91"/>
      <c r="R65" s="91"/>
      <c r="S65" s="91"/>
      <c r="T65" s="91"/>
      <c r="U65" s="78"/>
      <c r="W65" s="81"/>
    </row>
    <row r="66" spans="2:23" ht="18" customHeight="1" x14ac:dyDescent="0.35">
      <c r="B66" s="69"/>
      <c r="C66" s="80"/>
      <c r="F66" s="154" t="s">
        <v>1659</v>
      </c>
      <c r="G66" s="154"/>
      <c r="H66" s="154"/>
      <c r="I66" s="154"/>
      <c r="J66" s="156"/>
      <c r="K66" s="156"/>
      <c r="L66" s="156"/>
      <c r="M66" s="156"/>
      <c r="N66" s="156"/>
      <c r="O66" s="156"/>
      <c r="P66" s="94"/>
      <c r="Q66" s="94"/>
      <c r="R66" s="94"/>
      <c r="S66" s="94"/>
      <c r="T66" s="94"/>
      <c r="W66" s="81"/>
    </row>
    <row r="67" spans="2:23" ht="15.75" customHeight="1" x14ac:dyDescent="0.35">
      <c r="C67" s="80"/>
      <c r="G67" s="154" t="s">
        <v>1657</v>
      </c>
      <c r="H67" s="154"/>
      <c r="I67" s="154"/>
      <c r="J67" s="155"/>
      <c r="K67" s="155"/>
      <c r="L67" s="155"/>
      <c r="M67" s="155"/>
      <c r="N67" s="155"/>
      <c r="O67" s="155"/>
      <c r="P67" s="79"/>
      <c r="Q67" s="79"/>
      <c r="R67" s="79"/>
      <c r="S67" s="79"/>
      <c r="T67" s="79"/>
      <c r="W67" s="81"/>
    </row>
    <row r="68" spans="2:23" ht="15.75" customHeight="1" x14ac:dyDescent="0.35">
      <c r="C68" s="80"/>
      <c r="G68" s="154"/>
      <c r="H68" s="154"/>
      <c r="I68" s="154"/>
      <c r="J68" s="93"/>
      <c r="K68" s="93"/>
      <c r="L68" s="93"/>
      <c r="M68" s="93"/>
      <c r="N68" s="93"/>
      <c r="O68" s="93"/>
      <c r="P68" s="79"/>
      <c r="Q68" s="79"/>
      <c r="R68" s="79"/>
      <c r="S68" s="79"/>
      <c r="T68" s="79"/>
      <c r="W68" s="81"/>
    </row>
    <row r="69" spans="2:23" ht="15.75" x14ac:dyDescent="0.35">
      <c r="C69" s="82"/>
      <c r="D69" s="83"/>
      <c r="E69" s="83"/>
      <c r="F69" s="88"/>
      <c r="G69" s="88"/>
      <c r="H69" s="88"/>
      <c r="I69" s="88"/>
      <c r="J69" s="88"/>
      <c r="K69" s="88"/>
      <c r="L69" s="88"/>
      <c r="M69" s="88"/>
      <c r="N69" s="88"/>
      <c r="O69" s="84"/>
      <c r="P69" s="84"/>
      <c r="Q69" s="84"/>
      <c r="R69" s="84"/>
      <c r="S69" s="84"/>
      <c r="T69" s="83"/>
      <c r="U69" s="83"/>
      <c r="V69" s="83"/>
      <c r="W69" s="85"/>
    </row>
    <row r="70" spans="2:23" ht="15.75" x14ac:dyDescent="0.35">
      <c r="F70" s="79"/>
      <c r="G70" s="79"/>
      <c r="H70" s="79"/>
      <c r="I70" s="79"/>
      <c r="J70" s="79"/>
      <c r="K70" s="79"/>
      <c r="L70" s="79"/>
      <c r="M70" s="79"/>
      <c r="N70" s="79"/>
      <c r="O70" s="79"/>
      <c r="P70" s="79"/>
      <c r="Q70" s="79"/>
      <c r="R70" s="79"/>
      <c r="S70" s="79"/>
    </row>
    <row r="71" spans="2:23" x14ac:dyDescent="0.3"/>
    <row r="72" spans="2:23" x14ac:dyDescent="0.3"/>
    <row r="73" spans="2:23" x14ac:dyDescent="0.3"/>
    <row r="74" spans="2:23" x14ac:dyDescent="0.3"/>
    <row r="75" spans="2:23" x14ac:dyDescent="0.3"/>
    <row r="76" spans="2:23" x14ac:dyDescent="0.3"/>
    <row r="77" spans="2:23" x14ac:dyDescent="0.3"/>
    <row r="78" spans="2:23" x14ac:dyDescent="0.3"/>
    <row r="79" spans="2:23" x14ac:dyDescent="0.3"/>
    <row r="80" spans="2:23" x14ac:dyDescent="0.3"/>
    <row r="81" x14ac:dyDescent="0.3"/>
    <row r="82"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sheetData>
  <protectedRanges>
    <protectedRange password="F31C" sqref="C14:S14 C16 G16 J16 N16 R16 O18:O20 C18 C30 N22 I22 C22 C26:C27 K26:K27 N26:N27 R26:R27 C36 C38 I36 R36 R38 I40 I38 C40 R40 C45 C47:C48 I45 I47:I48 R45 R47:R48 K61:K62 F21:F22 C20 C52:C53 F19 I52:I53 C57 R52:R53 I57 R57" name="Rango1"/>
  </protectedRanges>
  <mergeCells count="120">
    <mergeCell ref="G67:I68"/>
    <mergeCell ref="G65:I65"/>
    <mergeCell ref="F66:I66"/>
    <mergeCell ref="J67:O68"/>
    <mergeCell ref="J66:O66"/>
    <mergeCell ref="C46:H46"/>
    <mergeCell ref="I46:Q46"/>
    <mergeCell ref="R46:W46"/>
    <mergeCell ref="C56:H56"/>
    <mergeCell ref="R56:W56"/>
    <mergeCell ref="C57:H57"/>
    <mergeCell ref="R57:W57"/>
    <mergeCell ref="C59:W59"/>
    <mergeCell ref="C58:W58"/>
    <mergeCell ref="C60:W63"/>
    <mergeCell ref="C54:W55"/>
    <mergeCell ref="C49:W50"/>
    <mergeCell ref="C52:H52"/>
    <mergeCell ref="R52:W52"/>
    <mergeCell ref="C51:H51"/>
    <mergeCell ref="I51:Q51"/>
    <mergeCell ref="R51:W51"/>
    <mergeCell ref="I52:Q52"/>
    <mergeCell ref="C47:H47"/>
    <mergeCell ref="I47:Q47"/>
    <mergeCell ref="R47:W47"/>
    <mergeCell ref="R40:W40"/>
    <mergeCell ref="R45:W45"/>
    <mergeCell ref="C24:W24"/>
    <mergeCell ref="I21:M21"/>
    <mergeCell ref="I22:M22"/>
    <mergeCell ref="L29:W29"/>
    <mergeCell ref="L30:W30"/>
    <mergeCell ref="I36:Q36"/>
    <mergeCell ref="I44:Q44"/>
    <mergeCell ref="C38:H38"/>
    <mergeCell ref="R37:W37"/>
    <mergeCell ref="C45:H45"/>
    <mergeCell ref="I45:Q45"/>
    <mergeCell ref="R38:W38"/>
    <mergeCell ref="R39:W39"/>
    <mergeCell ref="I38:Q38"/>
    <mergeCell ref="K26:M26"/>
    <mergeCell ref="C41:W41"/>
    <mergeCell ref="C44:H44"/>
    <mergeCell ref="C37:H37"/>
    <mergeCell ref="C39:H39"/>
    <mergeCell ref="I39:Q39"/>
    <mergeCell ref="I37:Q37"/>
    <mergeCell ref="R44:W44"/>
    <mergeCell ref="I14:K14"/>
    <mergeCell ref="G16:I16"/>
    <mergeCell ref="J15:M15"/>
    <mergeCell ref="R35:W35"/>
    <mergeCell ref="O17:T17"/>
    <mergeCell ref="C22:H22"/>
    <mergeCell ref="C21:H21"/>
    <mergeCell ref="J16:M16"/>
    <mergeCell ref="C28:W28"/>
    <mergeCell ref="C18:H18"/>
    <mergeCell ref="C17:H17"/>
    <mergeCell ref="C19:E20"/>
    <mergeCell ref="C35:H35"/>
    <mergeCell ref="I35:Q35"/>
    <mergeCell ref="R26:W26"/>
    <mergeCell ref="C29:K29"/>
    <mergeCell ref="C30:K30"/>
    <mergeCell ref="C32:W34"/>
    <mergeCell ref="C25:J25"/>
    <mergeCell ref="C26:J26"/>
    <mergeCell ref="I20:K20"/>
    <mergeCell ref="L19:T19"/>
    <mergeCell ref="O12:Q13"/>
    <mergeCell ref="I56:L56"/>
    <mergeCell ref="M56:Q56"/>
    <mergeCell ref="L14:N14"/>
    <mergeCell ref="C40:H40"/>
    <mergeCell ref="I40:Q40"/>
    <mergeCell ref="C36:H36"/>
    <mergeCell ref="C42:W43"/>
    <mergeCell ref="R36:W36"/>
    <mergeCell ref="R25:W25"/>
    <mergeCell ref="N26:Q26"/>
    <mergeCell ref="K25:M25"/>
    <mergeCell ref="N25:Q25"/>
    <mergeCell ref="N21:T21"/>
    <mergeCell ref="N22:T22"/>
    <mergeCell ref="N16:Q16"/>
    <mergeCell ref="I17:K17"/>
    <mergeCell ref="L17:N17"/>
    <mergeCell ref="L18:N18"/>
    <mergeCell ref="I18:K18"/>
    <mergeCell ref="V13:W20"/>
    <mergeCell ref="R16:T16"/>
    <mergeCell ref="C14:E14"/>
    <mergeCell ref="I19:K19"/>
    <mergeCell ref="J65:O65"/>
    <mergeCell ref="P66:Q66"/>
    <mergeCell ref="R66:T66"/>
    <mergeCell ref="I57:L57"/>
    <mergeCell ref="M57:Q57"/>
    <mergeCell ref="G8:U8"/>
    <mergeCell ref="G7:U7"/>
    <mergeCell ref="C7:F8"/>
    <mergeCell ref="V7:W7"/>
    <mergeCell ref="V8:W8"/>
    <mergeCell ref="O18:T18"/>
    <mergeCell ref="C15:F15"/>
    <mergeCell ref="C16:F16"/>
    <mergeCell ref="G15:I15"/>
    <mergeCell ref="C11:W11"/>
    <mergeCell ref="F14:H14"/>
    <mergeCell ref="R15:T15"/>
    <mergeCell ref="I12:K13"/>
    <mergeCell ref="L12:N13"/>
    <mergeCell ref="F12:H13"/>
    <mergeCell ref="O14:Q14"/>
    <mergeCell ref="N15:Q15"/>
    <mergeCell ref="C12:E13"/>
    <mergeCell ref="R12:T12"/>
  </mergeCells>
  <dataValidations count="12">
    <dataValidation type="list" allowBlank="1" showInputMessage="1" showErrorMessage="1" errorTitle="ERROR DATO" error="EL DATO INGRESADO NO ES ACORDE A LA SOLICITUD" prompt="ELIJA UNA OPCION" sqref="O14:Q14" xr:uid="{00000000-0002-0000-0000-000000000000}">
      <formula1>TIPOUSUARIO</formula1>
    </dataValidation>
    <dataValidation type="list" allowBlank="1" showInputMessage="1" showErrorMessage="1" errorTitle="ERROR DATO" error="EL DATO INGRESADO NO ES ACORDE A LA SOLICITUD" prompt="ELIJA UNA OPCION" sqref="R14" xr:uid="{00000000-0002-0000-0000-000001000000}">
      <formula1>DIAS</formula1>
    </dataValidation>
    <dataValidation type="list" allowBlank="1" showInputMessage="1" showErrorMessage="1" errorTitle="ERROR DATO" error="EL DATO INGRESADO NO ES ACORDE A LA SOLICITUD" prompt="ELIJA UNA OPCION" sqref="S14" xr:uid="{00000000-0002-0000-0000-000002000000}">
      <formula1>MES</formula1>
    </dataValidation>
    <dataValidation type="list" allowBlank="1" showInputMessage="1" showErrorMessage="1" errorTitle="ERROR DATO" error="EL DATO INGRESADO NO ES ACORDE A LA SOLICITUD" prompt="ELIJA UNA OPCION" sqref="R16:T16" xr:uid="{00000000-0002-0000-0000-000004000000}">
      <formula1>JORNADA</formula1>
    </dataValidation>
    <dataValidation type="list" allowBlank="1" showInputMessage="1" showErrorMessage="1" errorTitle="ERROR DATO" error="EL DATO INGRESADO NO ES ACORDE A LA SOLICITUD" prompt="ELIJA UNA OPCION" sqref="G16:I16" xr:uid="{00000000-0002-0000-0000-000005000000}">
      <formula1>TIPODOC</formula1>
    </dataValidation>
    <dataValidation allowBlank="1" showInputMessage="1" showErrorMessage="1" sqref="C47:Q47 I36:W36 C38:W38 C40:W40" xr:uid="{00000000-0002-0000-0000-000006000000}"/>
    <dataValidation type="list" allowBlank="1" showInputMessage="1" showErrorMessage="1" errorTitle="ERROR DATO" error="EL DATO INGRESADO NO ES ACORDE A LA SOLICITUD" prompt="ELIJA SU DESTINO" sqref="C48:H48 C53:H53" xr:uid="{00000000-0002-0000-0000-000007000000}">
      <formula1>PAIS</formula1>
    </dataValidation>
    <dataValidation type="list" allowBlank="1" showInputMessage="1" showErrorMessage="1" errorTitle="ERROR DATO" error="EL DATO INGRESADO NO ES ACORDE A LA SOLICITUD" prompt="ELIJA UNA DE SU INTERES" sqref="R52:W52" xr:uid="{00000000-0002-0000-0000-00000A000000}">
      <formula1>TIPOLWT</formula1>
    </dataValidation>
    <dataValidation type="list" allowBlank="1" showInputMessage="1" showErrorMessage="1" sqref="I18:K18" xr:uid="{00000000-0002-0000-0000-00000C000000}">
      <formula1>$Z$5:$Z$6</formula1>
    </dataValidation>
    <dataValidation type="list" allowBlank="1" showInputMessage="1" showErrorMessage="1" sqref="L18:N18" xr:uid="{00000000-0002-0000-0000-00000D000000}">
      <formula1>$Z$36:$Z$38</formula1>
    </dataValidation>
    <dataValidation allowBlank="1" showInputMessage="1" showErrorMessage="1" errorTitle="ERROR DATO" error="EL DATO INGRESADO NO ES ACORDE A LA SOLICITUD" prompt="ELIJA SU DESTINO" sqref="C52:H52" xr:uid="{78E56173-0513-47C0-BB12-E85E1A359551}"/>
    <dataValidation type="list" allowBlank="1" showInputMessage="1" showErrorMessage="1" sqref="I20:K20" xr:uid="{0BB967B0-35A0-4C17-B970-E29F13ECC22D}">
      <formula1>$Z$24:$Z$31</formula1>
    </dataValidation>
  </dataValidations>
  <pageMargins left="0.34" right="0.31496062992125984" top="0.55118110236220474" bottom="0.74803149606299213" header="0.31496062992125984" footer="0.31496062992125984"/>
  <pageSetup scale="60" orientation="portrait" r:id="rId1"/>
  <headerFooter>
    <oddFooter>&amp;C“Este documento es propiedad intelectual del POLITECNICO GRANCOLOMBIANO, se prohíbe su reproducción total o parcial sin la autorización escrita de la Rectoría. TODO DOCUMENTO IMPRESO O DESCARGADO DEL SISTEMA, ES CONSIDERADO COPIA NO CONTROLADA”.</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Title="ERROR DATO" error="EL DATO INGRESADO NO ES ACORDE A LA SOLICITUD" prompt="ELIJA UNA DE SU INTERES" xr:uid="{B60B63F4-20EC-404D-B5B1-4AB88EA1D383}">
          <x14:formula1>
            <xm:f>Hoja1!$B$3:$B$14</xm:f>
          </x14:formula1>
          <xm:sqref>C30:K30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236FC-E1A1-4930-B377-732A71B05AC7}">
  <dimension ref="A1"/>
  <sheetViews>
    <sheetView workbookViewId="0">
      <selection activeCell="D17" sqref="D17"/>
    </sheetView>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B280B-63B7-456A-B071-7FB125E1EAFB}">
  <dimension ref="B3:F26"/>
  <sheetViews>
    <sheetView workbookViewId="0">
      <selection activeCell="B7" sqref="B7"/>
    </sheetView>
  </sheetViews>
  <sheetFormatPr baseColWidth="10" defaultRowHeight="15" x14ac:dyDescent="0.25"/>
  <sheetData>
    <row r="3" spans="2:6" x14ac:dyDescent="0.25">
      <c r="B3" t="s">
        <v>78</v>
      </c>
      <c r="F3" t="s">
        <v>1631</v>
      </c>
    </row>
    <row r="4" spans="2:6" x14ac:dyDescent="0.25">
      <c r="B4" t="s">
        <v>1623</v>
      </c>
      <c r="F4" t="s">
        <v>1632</v>
      </c>
    </row>
    <row r="5" spans="2:6" x14ac:dyDescent="0.25">
      <c r="B5" t="s">
        <v>1624</v>
      </c>
      <c r="F5" t="s">
        <v>1633</v>
      </c>
    </row>
    <row r="6" spans="2:6" x14ac:dyDescent="0.25">
      <c r="B6" t="s">
        <v>1472</v>
      </c>
      <c r="F6" t="s">
        <v>1634</v>
      </c>
    </row>
    <row r="7" spans="2:6" x14ac:dyDescent="0.25">
      <c r="B7" t="s">
        <v>1601</v>
      </c>
      <c r="F7" t="s">
        <v>1635</v>
      </c>
    </row>
    <row r="8" spans="2:6" x14ac:dyDescent="0.25">
      <c r="B8" t="s">
        <v>1625</v>
      </c>
      <c r="F8" t="s">
        <v>1636</v>
      </c>
    </row>
    <row r="9" spans="2:6" x14ac:dyDescent="0.25">
      <c r="B9" t="s">
        <v>1621</v>
      </c>
      <c r="F9" t="s">
        <v>1637</v>
      </c>
    </row>
    <row r="10" spans="2:6" x14ac:dyDescent="0.25">
      <c r="B10" t="s">
        <v>1475</v>
      </c>
      <c r="F10" t="s">
        <v>1638</v>
      </c>
    </row>
    <row r="11" spans="2:6" x14ac:dyDescent="0.25">
      <c r="B11" t="s">
        <v>1473</v>
      </c>
      <c r="F11" t="s">
        <v>1639</v>
      </c>
    </row>
    <row r="12" spans="2:6" x14ac:dyDescent="0.25">
      <c r="B12" t="s">
        <v>1471</v>
      </c>
      <c r="F12" t="s">
        <v>1640</v>
      </c>
    </row>
    <row r="13" spans="2:6" x14ac:dyDescent="0.25">
      <c r="B13" t="s">
        <v>1470</v>
      </c>
      <c r="F13" t="s">
        <v>1641</v>
      </c>
    </row>
    <row r="14" spans="2:6" x14ac:dyDescent="0.25">
      <c r="B14" t="s">
        <v>1622</v>
      </c>
      <c r="F14" t="s">
        <v>1642</v>
      </c>
    </row>
    <row r="15" spans="2:6" x14ac:dyDescent="0.25">
      <c r="F15" t="s">
        <v>1643</v>
      </c>
    </row>
    <row r="16" spans="2:6" x14ac:dyDescent="0.25">
      <c r="F16" t="s">
        <v>1644</v>
      </c>
    </row>
    <row r="17" spans="6:6" x14ac:dyDescent="0.25">
      <c r="F17" t="s">
        <v>1645</v>
      </c>
    </row>
    <row r="18" spans="6:6" x14ac:dyDescent="0.25">
      <c r="F18" t="s">
        <v>1646</v>
      </c>
    </row>
    <row r="19" spans="6:6" x14ac:dyDescent="0.25">
      <c r="F19" t="s">
        <v>1648</v>
      </c>
    </row>
    <row r="20" spans="6:6" x14ac:dyDescent="0.25">
      <c r="F20" t="s">
        <v>1649</v>
      </c>
    </row>
    <row r="21" spans="6:6" x14ac:dyDescent="0.25">
      <c r="F21" t="s">
        <v>1650</v>
      </c>
    </row>
    <row r="22" spans="6:6" x14ac:dyDescent="0.25">
      <c r="F22" t="s">
        <v>1652</v>
      </c>
    </row>
    <row r="23" spans="6:6" x14ac:dyDescent="0.25">
      <c r="F23" t="s">
        <v>1653</v>
      </c>
    </row>
    <row r="24" spans="6:6" x14ac:dyDescent="0.25">
      <c r="F24" t="s">
        <v>1651</v>
      </c>
    </row>
    <row r="25" spans="6:6" x14ac:dyDescent="0.25">
      <c r="F25" t="s">
        <v>1654</v>
      </c>
    </row>
    <row r="26" spans="6:6" x14ac:dyDescent="0.25">
      <c r="F26" t="s">
        <v>1655</v>
      </c>
    </row>
  </sheetData>
  <sortState xmlns:xlrd2="http://schemas.microsoft.com/office/spreadsheetml/2017/richdata2" ref="B3:B14">
    <sortCondition ref="B3"/>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S2"/>
  <sheetViews>
    <sheetView topLeftCell="K1" workbookViewId="0">
      <selection activeCell="I39" sqref="I39:Q39"/>
    </sheetView>
  </sheetViews>
  <sheetFormatPr baseColWidth="10" defaultRowHeight="15" x14ac:dyDescent="0.25"/>
  <cols>
    <col min="1" max="1" width="22.85546875" bestFit="1" customWidth="1"/>
    <col min="4" max="4" width="26.42578125" bestFit="1" customWidth="1"/>
    <col min="7" max="7" width="23.42578125" bestFit="1" customWidth="1"/>
    <col min="9" max="9" width="14.28515625" bestFit="1" customWidth="1"/>
    <col min="11" max="11" width="21" bestFit="1" customWidth="1"/>
    <col min="12" max="12" width="16.140625" bestFit="1" customWidth="1"/>
    <col min="13" max="13" width="23.42578125" bestFit="1" customWidth="1"/>
    <col min="14" max="14" width="14.28515625" bestFit="1" customWidth="1"/>
    <col min="15" max="15" width="19.42578125" bestFit="1" customWidth="1"/>
    <col min="16" max="16" width="17.28515625" bestFit="1" customWidth="1"/>
    <col min="17" max="19" width="22.5703125" bestFit="1" customWidth="1"/>
  </cols>
  <sheetData>
    <row r="1" spans="1:19" x14ac:dyDescent="0.25">
      <c r="A1" s="4" t="s">
        <v>12</v>
      </c>
      <c r="B1" s="4" t="s">
        <v>21</v>
      </c>
      <c r="C1" s="4" t="s">
        <v>113</v>
      </c>
      <c r="D1" s="4" t="s">
        <v>91</v>
      </c>
      <c r="E1" s="4" t="s">
        <v>92</v>
      </c>
      <c r="F1" s="4" t="s">
        <v>93</v>
      </c>
      <c r="G1" s="4" t="s">
        <v>11</v>
      </c>
      <c r="H1" s="4" t="s">
        <v>10</v>
      </c>
      <c r="I1" s="4" t="s">
        <v>489</v>
      </c>
      <c r="J1" s="4" t="s">
        <v>14</v>
      </c>
      <c r="K1" s="4" t="s">
        <v>19</v>
      </c>
      <c r="L1" s="4" t="s">
        <v>94</v>
      </c>
      <c r="M1" s="4" t="s">
        <v>95</v>
      </c>
      <c r="N1" s="4" t="s">
        <v>489</v>
      </c>
      <c r="O1" s="4" t="s">
        <v>96</v>
      </c>
      <c r="P1" s="4" t="s">
        <v>97</v>
      </c>
      <c r="Q1" s="4" t="s">
        <v>490</v>
      </c>
      <c r="R1" s="4" t="s">
        <v>491</v>
      </c>
      <c r="S1" s="4" t="s">
        <v>492</v>
      </c>
    </row>
    <row r="2" spans="1:19" x14ac:dyDescent="0.25">
      <c r="A2" t="str">
        <f>+FORMULARIO!L30</f>
        <v>2024-1</v>
      </c>
      <c r="B2">
        <f>+FORMULARIO!J16</f>
        <v>0</v>
      </c>
      <c r="C2">
        <f>+FORMULARIO!N16</f>
        <v>0</v>
      </c>
      <c r="D2" t="str">
        <f>+CONCATENATE(FORMULARIO!C14," ",FORMULARIO!F14," ",FORMULARIO!I14," ",FORMULARIO!L14)</f>
        <v xml:space="preserve">   </v>
      </c>
      <c r="E2" t="str">
        <f>+FORMULARIO!O14</f>
        <v>ESTUDIANTE</v>
      </c>
      <c r="F2" t="str">
        <f>+FORMULARIO!C18</f>
        <v>FSCC</v>
      </c>
      <c r="G2">
        <f>+FORMULARIO!O18</f>
        <v>0</v>
      </c>
      <c r="H2">
        <f>+FORMULARIO!R16</f>
        <v>0</v>
      </c>
      <c r="I2">
        <f>+FORMULARIO!C22</f>
        <v>0</v>
      </c>
      <c r="J2">
        <f>+FORMULARIO!I22</f>
        <v>0</v>
      </c>
      <c r="K2">
        <f>+FORMULARIO!N22</f>
        <v>0</v>
      </c>
      <c r="L2" t="str">
        <f>+FORMULARIO!C30</f>
        <v>MISION ACADEMICA</v>
      </c>
      <c r="M2">
        <f>+FORMULARIO!C26</f>
        <v>0</v>
      </c>
      <c r="N2">
        <f>+FORMULARIO!H26</f>
        <v>0</v>
      </c>
      <c r="O2">
        <f>+FORMULARIO!M26</f>
        <v>0</v>
      </c>
      <c r="P2">
        <f>+FORMULARIO!R26</f>
        <v>0</v>
      </c>
      <c r="Q2">
        <f>+FORMULARIO!R36</f>
        <v>0</v>
      </c>
      <c r="R2">
        <f>+FORMULARIO!R38</f>
        <v>0</v>
      </c>
      <c r="S2">
        <f>+FORMULARIO!R40</f>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FL149"/>
  <sheetViews>
    <sheetView topLeftCell="CO22" zoomScale="70" zoomScaleNormal="70" workbookViewId="0">
      <selection activeCell="DO30" sqref="DO30"/>
    </sheetView>
  </sheetViews>
  <sheetFormatPr baseColWidth="10" defaultRowHeight="15" x14ac:dyDescent="0.25"/>
  <cols>
    <col min="2" max="2" width="32.85546875" bestFit="1" customWidth="1"/>
    <col min="4" max="4" width="13.7109375" bestFit="1" customWidth="1"/>
    <col min="12" max="12" width="117.42578125" bestFit="1" customWidth="1"/>
    <col min="28" max="28" width="51.42578125" customWidth="1"/>
    <col min="29" max="29" width="14" bestFit="1" customWidth="1"/>
    <col min="30" max="32" width="14" customWidth="1"/>
    <col min="33" max="33" width="10" bestFit="1" customWidth="1"/>
    <col min="43" max="43" width="65.7109375" bestFit="1" customWidth="1"/>
    <col min="49" max="49" width="11.42578125" customWidth="1"/>
    <col min="150" max="150" width="11.42578125" customWidth="1"/>
  </cols>
  <sheetData>
    <row r="1" spans="1:94" ht="15.75" thickBot="1" x14ac:dyDescent="0.3">
      <c r="A1" s="40" t="s">
        <v>98</v>
      </c>
      <c r="B1" s="40" t="s">
        <v>99</v>
      </c>
      <c r="D1" s="3" t="s">
        <v>83</v>
      </c>
      <c r="F1" s="3" t="s">
        <v>22</v>
      </c>
      <c r="H1" s="3" t="s">
        <v>23</v>
      </c>
      <c r="J1" s="3" t="s">
        <v>24</v>
      </c>
      <c r="L1" s="3" t="s">
        <v>1260</v>
      </c>
      <c r="N1" s="46" t="s">
        <v>1376</v>
      </c>
      <c r="O1" s="46" t="s">
        <v>113</v>
      </c>
      <c r="P1" s="46" t="s">
        <v>1377</v>
      </c>
      <c r="Q1" s="46" t="s">
        <v>113</v>
      </c>
      <c r="R1" s="46" t="s">
        <v>1378</v>
      </c>
      <c r="S1" s="46" t="s">
        <v>1379</v>
      </c>
      <c r="T1" s="63" t="s">
        <v>1376</v>
      </c>
      <c r="U1" s="63" t="s">
        <v>93</v>
      </c>
      <c r="V1" s="63" t="s">
        <v>113</v>
      </c>
      <c r="W1" s="63" t="s">
        <v>113</v>
      </c>
      <c r="X1" s="63" t="s">
        <v>1378</v>
      </c>
      <c r="Y1" s="63" t="s">
        <v>16</v>
      </c>
      <c r="Z1" s="63" t="s">
        <v>1379</v>
      </c>
      <c r="AB1" s="44" t="s">
        <v>72</v>
      </c>
      <c r="AC1" s="45"/>
      <c r="AD1" s="65"/>
      <c r="AE1" s="64"/>
      <c r="AF1" s="64"/>
      <c r="AG1" s="64"/>
      <c r="AI1" s="3" t="s">
        <v>73</v>
      </c>
      <c r="AK1" s="3" t="s">
        <v>76</v>
      </c>
      <c r="AM1" s="3" t="s">
        <v>84</v>
      </c>
      <c r="AO1" s="11" t="s">
        <v>100</v>
      </c>
      <c r="AQ1" s="14" t="s">
        <v>112</v>
      </c>
      <c r="AR1" s="3" t="s">
        <v>113</v>
      </c>
      <c r="AT1" s="14" t="s">
        <v>168</v>
      </c>
      <c r="AU1" s="17" t="s">
        <v>113</v>
      </c>
    </row>
    <row r="2" spans="1:94" ht="15.75" thickBot="1" x14ac:dyDescent="0.3">
      <c r="A2" s="41">
        <v>4</v>
      </c>
      <c r="B2" s="41" t="s">
        <v>1253</v>
      </c>
      <c r="C2" s="1"/>
      <c r="D2" s="5">
        <v>20121</v>
      </c>
      <c r="F2" s="9">
        <v>1</v>
      </c>
      <c r="H2" s="9">
        <v>1</v>
      </c>
      <c r="J2" s="9">
        <v>2012</v>
      </c>
      <c r="L2" s="42" t="s">
        <v>1261</v>
      </c>
      <c r="N2" s="41" t="s">
        <v>1481</v>
      </c>
      <c r="O2" s="41">
        <v>1893</v>
      </c>
      <c r="P2" s="41" t="s">
        <v>1380</v>
      </c>
      <c r="Q2" s="41" t="s">
        <v>1482</v>
      </c>
      <c r="R2" s="41" t="s">
        <v>1382</v>
      </c>
      <c r="S2" s="41" t="s">
        <v>1383</v>
      </c>
      <c r="T2" s="41" t="str">
        <f>+CONCATENATE(N2,S2,Y2)</f>
        <v>ADMINISTRACION DE EMPRESAS (CICLO PROFESIONAL)PRESENCIALBOGOTA</v>
      </c>
      <c r="U2" s="41" t="s">
        <v>1380</v>
      </c>
      <c r="V2" s="41">
        <v>1893</v>
      </c>
      <c r="W2" s="41" t="s">
        <v>1482</v>
      </c>
      <c r="X2" s="41" t="s">
        <v>1382</v>
      </c>
      <c r="Y2" s="41" t="s">
        <v>270</v>
      </c>
      <c r="Z2" s="41" t="s">
        <v>1383</v>
      </c>
      <c r="AB2" s="8" t="s">
        <v>1452</v>
      </c>
      <c r="AC2" t="s">
        <v>1494</v>
      </c>
      <c r="AD2" s="42"/>
      <c r="AE2" s="12" t="s">
        <v>270</v>
      </c>
      <c r="AF2" s="23" t="s">
        <v>300</v>
      </c>
      <c r="AG2" s="27"/>
      <c r="AI2" s="9" t="s">
        <v>74</v>
      </c>
      <c r="AK2" s="9" t="s">
        <v>77</v>
      </c>
      <c r="AM2" s="9" t="s">
        <v>85</v>
      </c>
      <c r="AO2" s="12" t="s">
        <v>21</v>
      </c>
      <c r="AQ2" s="8" t="s">
        <v>114</v>
      </c>
      <c r="AR2" s="15">
        <v>69</v>
      </c>
      <c r="AT2" s="12" t="s">
        <v>169</v>
      </c>
      <c r="AU2" s="20" t="s">
        <v>170</v>
      </c>
    </row>
    <row r="3" spans="1:94" ht="15.75" thickBot="1" x14ac:dyDescent="0.3">
      <c r="A3" s="41">
        <v>7</v>
      </c>
      <c r="B3" s="41" t="s">
        <v>1252</v>
      </c>
      <c r="C3" s="1"/>
      <c r="D3" s="5">
        <v>20122</v>
      </c>
      <c r="F3" s="9">
        <v>2</v>
      </c>
      <c r="H3" s="9">
        <v>2</v>
      </c>
      <c r="J3" s="9">
        <v>2013</v>
      </c>
      <c r="L3" s="9" t="s">
        <v>1262</v>
      </c>
      <c r="N3" s="41" t="s">
        <v>1483</v>
      </c>
      <c r="O3" s="41">
        <v>101382</v>
      </c>
      <c r="P3" s="41" t="s">
        <v>1380</v>
      </c>
      <c r="Q3" s="41" t="s">
        <v>1482</v>
      </c>
      <c r="R3" s="41" t="s">
        <v>1382</v>
      </c>
      <c r="S3" s="41" t="s">
        <v>1383</v>
      </c>
      <c r="T3" s="41" t="str">
        <f t="shared" ref="T3:T67" si="0">+CONCATENATE(N3,S3,Y3)</f>
        <v>ADMINISTRACION DE EMPRESAS (CURRICULO INTEGRADO)PRESENCIALBOGOTA</v>
      </c>
      <c r="U3" s="41" t="s">
        <v>1380</v>
      </c>
      <c r="V3" s="41">
        <v>101382</v>
      </c>
      <c r="W3" s="41" t="s">
        <v>1482</v>
      </c>
      <c r="X3" s="41" t="s">
        <v>1382</v>
      </c>
      <c r="Y3" s="41" t="s">
        <v>270</v>
      </c>
      <c r="Z3" s="41" t="s">
        <v>1383</v>
      </c>
      <c r="AB3" s="8" t="s">
        <v>1364</v>
      </c>
      <c r="AC3" t="s">
        <v>1383</v>
      </c>
      <c r="AD3" s="9" t="s">
        <v>1404</v>
      </c>
      <c r="AE3" s="8" t="s">
        <v>270</v>
      </c>
      <c r="AF3" t="s">
        <v>300</v>
      </c>
      <c r="AG3" s="15" t="s">
        <v>1484</v>
      </c>
      <c r="AI3" s="9" t="s">
        <v>75</v>
      </c>
      <c r="AK3" s="9" t="s">
        <v>78</v>
      </c>
      <c r="AM3" s="9" t="s">
        <v>86</v>
      </c>
      <c r="AO3" s="8" t="s">
        <v>111</v>
      </c>
      <c r="AQ3" s="8" t="s">
        <v>115</v>
      </c>
      <c r="AR3" s="15">
        <v>11</v>
      </c>
      <c r="AT3" s="8" t="s">
        <v>171</v>
      </c>
      <c r="AU3" s="18" t="s">
        <v>172</v>
      </c>
      <c r="AW3" s="44" t="s">
        <v>179</v>
      </c>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row>
    <row r="4" spans="1:94" ht="15.75" thickBot="1" x14ac:dyDescent="0.3">
      <c r="A4" s="41">
        <v>41</v>
      </c>
      <c r="B4" s="41" t="s">
        <v>1255</v>
      </c>
      <c r="C4" s="1"/>
      <c r="D4" s="5">
        <v>20132</v>
      </c>
      <c r="F4" s="9">
        <v>3</v>
      </c>
      <c r="H4" s="9">
        <v>3</v>
      </c>
      <c r="J4" s="9">
        <v>2014</v>
      </c>
      <c r="L4" s="9" t="s">
        <v>1263</v>
      </c>
      <c r="N4" s="41" t="s">
        <v>1384</v>
      </c>
      <c r="O4" s="41">
        <v>20450</v>
      </c>
      <c r="P4" s="41" t="s">
        <v>1380</v>
      </c>
      <c r="Q4" s="41" t="s">
        <v>1482</v>
      </c>
      <c r="R4" s="41" t="s">
        <v>1382</v>
      </c>
      <c r="S4" s="41" t="s">
        <v>1383</v>
      </c>
      <c r="T4" s="41" t="str">
        <f t="shared" si="0"/>
        <v>ADMINISTRACION PUBLICAPRESENCIALBOGOTA</v>
      </c>
      <c r="U4" s="41" t="s">
        <v>1380</v>
      </c>
      <c r="V4" s="41">
        <v>20450</v>
      </c>
      <c r="W4" s="41" t="s">
        <v>1482</v>
      </c>
      <c r="X4" s="41" t="s">
        <v>1382</v>
      </c>
      <c r="Y4" s="41" t="s">
        <v>270</v>
      </c>
      <c r="Z4" s="41" t="s">
        <v>1383</v>
      </c>
      <c r="AB4" s="8" t="s">
        <v>1258</v>
      </c>
      <c r="AC4" t="s">
        <v>1383</v>
      </c>
      <c r="AD4" s="9" t="s">
        <v>1404</v>
      </c>
      <c r="AE4" s="8" t="s">
        <v>270</v>
      </c>
      <c r="AF4" t="s">
        <v>300</v>
      </c>
      <c r="AG4" s="15" t="s">
        <v>1484</v>
      </c>
      <c r="AI4" s="10" t="s">
        <v>1404</v>
      </c>
      <c r="AK4" s="9" t="s">
        <v>79</v>
      </c>
      <c r="AM4" s="9" t="s">
        <v>87</v>
      </c>
      <c r="AO4" s="8" t="s">
        <v>101</v>
      </c>
      <c r="AQ4" s="8" t="s">
        <v>116</v>
      </c>
      <c r="AR4" s="15">
        <v>553</v>
      </c>
      <c r="AT4" s="8" t="s">
        <v>173</v>
      </c>
      <c r="AU4" s="18" t="s">
        <v>174</v>
      </c>
      <c r="AW4" s="12" t="s">
        <v>180</v>
      </c>
      <c r="AX4" s="23" t="s">
        <v>181</v>
      </c>
      <c r="AY4" s="23" t="s">
        <v>182</v>
      </c>
      <c r="AZ4" s="23" t="s">
        <v>183</v>
      </c>
      <c r="BA4" s="24" t="s">
        <v>184</v>
      </c>
      <c r="BB4" s="23" t="s">
        <v>185</v>
      </c>
      <c r="BC4" s="23" t="s">
        <v>186</v>
      </c>
      <c r="BD4" s="23" t="s">
        <v>187</v>
      </c>
      <c r="BE4" s="23" t="s">
        <v>188</v>
      </c>
      <c r="BF4" s="23" t="s">
        <v>189</v>
      </c>
      <c r="BG4" s="23" t="s">
        <v>190</v>
      </c>
      <c r="BH4" s="23" t="s">
        <v>191</v>
      </c>
      <c r="BI4" s="23" t="s">
        <v>192</v>
      </c>
      <c r="BJ4" s="23" t="s">
        <v>193</v>
      </c>
      <c r="BK4" s="23" t="s">
        <v>194</v>
      </c>
      <c r="BL4" s="23" t="s">
        <v>195</v>
      </c>
      <c r="BM4" s="24" t="s">
        <v>196</v>
      </c>
      <c r="BN4" s="23" t="s">
        <v>197</v>
      </c>
      <c r="BO4" s="23" t="s">
        <v>198</v>
      </c>
      <c r="BP4" s="23" t="s">
        <v>199</v>
      </c>
      <c r="BQ4" s="23" t="s">
        <v>200</v>
      </c>
      <c r="BR4" s="23" t="s">
        <v>201</v>
      </c>
      <c r="BS4" s="23" t="s">
        <v>202</v>
      </c>
      <c r="BT4" s="23" t="s">
        <v>984</v>
      </c>
      <c r="BU4" s="25" t="s">
        <v>203</v>
      </c>
      <c r="BV4" s="23" t="s">
        <v>204</v>
      </c>
      <c r="BW4" s="23" t="s">
        <v>205</v>
      </c>
      <c r="BX4" s="23" t="s">
        <v>206</v>
      </c>
      <c r="BY4" s="23" t="s">
        <v>207</v>
      </c>
      <c r="BZ4" s="23" t="s">
        <v>208</v>
      </c>
      <c r="CA4" s="23" t="s">
        <v>209</v>
      </c>
      <c r="CB4" s="23" t="s">
        <v>1144</v>
      </c>
      <c r="CC4" s="23" t="s">
        <v>210</v>
      </c>
      <c r="CD4" s="23" t="s">
        <v>211</v>
      </c>
      <c r="CE4" s="23" t="s">
        <v>212</v>
      </c>
      <c r="CF4" s="23" t="s">
        <v>213</v>
      </c>
      <c r="CG4" s="23" t="s">
        <v>1365</v>
      </c>
      <c r="CH4" s="23" t="s">
        <v>214</v>
      </c>
      <c r="CI4" s="23" t="s">
        <v>215</v>
      </c>
      <c r="CJ4" s="25" t="s">
        <v>216</v>
      </c>
      <c r="CK4" s="26" t="s">
        <v>217</v>
      </c>
      <c r="CL4" s="26" t="s">
        <v>218</v>
      </c>
      <c r="CM4" s="26" t="s">
        <v>219</v>
      </c>
      <c r="CN4" s="26" t="s">
        <v>1236</v>
      </c>
      <c r="CO4" s="23" t="s">
        <v>220</v>
      </c>
      <c r="CP4" s="27" t="s">
        <v>221</v>
      </c>
    </row>
    <row r="5" spans="1:94" x14ac:dyDescent="0.25">
      <c r="A5" s="41">
        <v>48</v>
      </c>
      <c r="B5" s="41" t="s">
        <v>10</v>
      </c>
      <c r="C5" s="1"/>
      <c r="D5" s="5">
        <v>20132</v>
      </c>
      <c r="F5" s="9">
        <v>4</v>
      </c>
      <c r="H5" s="9">
        <v>4</v>
      </c>
      <c r="J5" s="9">
        <v>2015</v>
      </c>
      <c r="L5" s="9" t="s">
        <v>1264</v>
      </c>
      <c r="N5" s="41" t="s">
        <v>31</v>
      </c>
      <c r="O5" s="41">
        <v>1894</v>
      </c>
      <c r="P5" s="41" t="s">
        <v>1380</v>
      </c>
      <c r="Q5" s="41" t="s">
        <v>1482</v>
      </c>
      <c r="R5" s="41" t="s">
        <v>1382</v>
      </c>
      <c r="S5" s="41" t="s">
        <v>1383</v>
      </c>
      <c r="T5" s="41" t="str">
        <f t="shared" si="0"/>
        <v>CONTADURIA PUBLICAPRESENCIALBOGOTA</v>
      </c>
      <c r="U5" s="41" t="s">
        <v>1380</v>
      </c>
      <c r="V5" s="41">
        <v>1894</v>
      </c>
      <c r="W5" s="41" t="s">
        <v>1482</v>
      </c>
      <c r="X5" s="41" t="s">
        <v>1382</v>
      </c>
      <c r="Y5" s="41" t="s">
        <v>270</v>
      </c>
      <c r="Z5" s="41" t="s">
        <v>1383</v>
      </c>
      <c r="AB5" s="8" t="s">
        <v>1259</v>
      </c>
      <c r="AC5" t="s">
        <v>1383</v>
      </c>
      <c r="AD5" s="9" t="s">
        <v>1404</v>
      </c>
      <c r="AE5" s="8" t="s">
        <v>270</v>
      </c>
      <c r="AF5" t="s">
        <v>300</v>
      </c>
      <c r="AG5" s="15" t="s">
        <v>1484</v>
      </c>
      <c r="AK5" s="9" t="s">
        <v>80</v>
      </c>
      <c r="AM5" s="9" t="s">
        <v>88</v>
      </c>
      <c r="AO5" s="8" t="s">
        <v>102</v>
      </c>
      <c r="AQ5" s="8" t="s">
        <v>117</v>
      </c>
      <c r="AR5" s="15">
        <v>818</v>
      </c>
      <c r="AT5" s="8" t="s">
        <v>77</v>
      </c>
      <c r="AU5" s="18" t="s">
        <v>175</v>
      </c>
      <c r="AW5" s="28" t="s">
        <v>222</v>
      </c>
      <c r="AX5" s="29" t="s">
        <v>223</v>
      </c>
      <c r="AY5" s="29" t="s">
        <v>224</v>
      </c>
      <c r="AZ5" s="21" t="s">
        <v>225</v>
      </c>
      <c r="BA5" s="21" t="s">
        <v>226</v>
      </c>
      <c r="BB5" s="21" t="s">
        <v>227</v>
      </c>
      <c r="BC5" t="s">
        <v>228</v>
      </c>
      <c r="BD5" t="s">
        <v>229</v>
      </c>
      <c r="BE5" t="s">
        <v>230</v>
      </c>
      <c r="BF5" s="21" t="s">
        <v>231</v>
      </c>
      <c r="BG5" t="s">
        <v>232</v>
      </c>
      <c r="BH5" t="s">
        <v>233</v>
      </c>
      <c r="BI5" t="s">
        <v>234</v>
      </c>
      <c r="BJ5" t="s">
        <v>235</v>
      </c>
      <c r="BK5" s="21" t="s">
        <v>236</v>
      </c>
      <c r="BL5" s="21" t="s">
        <v>237</v>
      </c>
      <c r="BM5" t="s">
        <v>238</v>
      </c>
      <c r="BN5" t="s">
        <v>239</v>
      </c>
      <c r="BO5" t="s">
        <v>240</v>
      </c>
      <c r="BP5" s="21" t="s">
        <v>1370</v>
      </c>
      <c r="BQ5" t="s">
        <v>242</v>
      </c>
      <c r="BR5" s="30" t="s">
        <v>243</v>
      </c>
      <c r="BS5" t="s">
        <v>244</v>
      </c>
      <c r="BT5" t="s">
        <v>1497</v>
      </c>
      <c r="BU5" s="30" t="s">
        <v>245</v>
      </c>
      <c r="BV5" s="30" t="s">
        <v>246</v>
      </c>
      <c r="BW5" t="s">
        <v>247</v>
      </c>
      <c r="BX5" t="s">
        <v>248</v>
      </c>
      <c r="BY5" s="21" t="s">
        <v>249</v>
      </c>
      <c r="BZ5" t="s">
        <v>250</v>
      </c>
      <c r="CA5" t="s">
        <v>251</v>
      </c>
      <c r="CB5" t="s">
        <v>1372</v>
      </c>
      <c r="CC5" t="s">
        <v>252</v>
      </c>
      <c r="CD5" t="s">
        <v>253</v>
      </c>
      <c r="CE5" t="s">
        <v>254</v>
      </c>
      <c r="CF5" s="21" t="s">
        <v>255</v>
      </c>
      <c r="CG5" t="s">
        <v>1373</v>
      </c>
      <c r="CH5" s="30" t="s">
        <v>256</v>
      </c>
      <c r="CI5" s="30" t="s">
        <v>257</v>
      </c>
      <c r="CJ5" s="30" t="s">
        <v>258</v>
      </c>
      <c r="CK5" s="30" t="s">
        <v>259</v>
      </c>
      <c r="CL5" s="30" t="s">
        <v>260</v>
      </c>
      <c r="CM5" s="30" t="s">
        <v>261</v>
      </c>
      <c r="CN5" t="s">
        <v>1371</v>
      </c>
      <c r="CO5" s="21" t="s">
        <v>262</v>
      </c>
      <c r="CP5" s="22" t="s">
        <v>263</v>
      </c>
    </row>
    <row r="6" spans="1:94" ht="15.75" thickBot="1" x14ac:dyDescent="0.3">
      <c r="A6" s="41">
        <v>56</v>
      </c>
      <c r="B6" s="41" t="s">
        <v>1254</v>
      </c>
      <c r="C6" s="1"/>
      <c r="D6" s="5">
        <v>20141</v>
      </c>
      <c r="F6" s="9">
        <v>5</v>
      </c>
      <c r="H6" s="9">
        <v>5</v>
      </c>
      <c r="J6" s="9">
        <v>2016</v>
      </c>
      <c r="L6" s="9" t="s">
        <v>1265</v>
      </c>
      <c r="N6" s="41" t="s">
        <v>128</v>
      </c>
      <c r="O6" s="41">
        <v>53921</v>
      </c>
      <c r="P6" s="41" t="s">
        <v>1380</v>
      </c>
      <c r="Q6" s="41" t="s">
        <v>1482</v>
      </c>
      <c r="R6" s="41" t="s">
        <v>1382</v>
      </c>
      <c r="S6" s="41" t="s">
        <v>1383</v>
      </c>
      <c r="T6" s="41" t="str">
        <f t="shared" si="0"/>
        <v>ECONOMIAPRESENCIALBOGOTA</v>
      </c>
      <c r="U6" s="41" t="s">
        <v>1380</v>
      </c>
      <c r="V6" s="41">
        <v>53921</v>
      </c>
      <c r="W6" s="41" t="s">
        <v>1482</v>
      </c>
      <c r="X6" s="41" t="s">
        <v>1382</v>
      </c>
      <c r="Y6" s="41" t="s">
        <v>270</v>
      </c>
      <c r="Z6" s="41" t="s">
        <v>1383</v>
      </c>
      <c r="AB6" s="13" t="s">
        <v>1453</v>
      </c>
      <c r="AC6" s="32" t="s">
        <v>1383</v>
      </c>
      <c r="AD6" s="10" t="s">
        <v>1404</v>
      </c>
      <c r="AE6" s="13" t="s">
        <v>270</v>
      </c>
      <c r="AF6" s="32" t="s">
        <v>300</v>
      </c>
      <c r="AG6" s="16" t="s">
        <v>1484</v>
      </c>
      <c r="AK6" s="9" t="s">
        <v>1374</v>
      </c>
      <c r="AM6" s="9" t="s">
        <v>89</v>
      </c>
      <c r="AO6" s="8" t="s">
        <v>103</v>
      </c>
      <c r="AQ6" s="8" t="s">
        <v>118</v>
      </c>
      <c r="AR6" s="15">
        <v>24</v>
      </c>
      <c r="AT6" s="13" t="s">
        <v>176</v>
      </c>
      <c r="AU6" s="19" t="s">
        <v>177</v>
      </c>
      <c r="AW6" s="8"/>
      <c r="AX6" s="29" t="s">
        <v>264</v>
      </c>
      <c r="AY6" s="29" t="s">
        <v>1498</v>
      </c>
      <c r="AZ6" s="21" t="s">
        <v>265</v>
      </c>
      <c r="BA6" s="21" t="s">
        <v>266</v>
      </c>
      <c r="BB6" s="21" t="s">
        <v>267</v>
      </c>
      <c r="BC6" t="s">
        <v>268</v>
      </c>
      <c r="BD6" t="s">
        <v>1502</v>
      </c>
      <c r="BE6" t="s">
        <v>269</v>
      </c>
      <c r="BF6" t="s">
        <v>270</v>
      </c>
      <c r="BH6" t="s">
        <v>271</v>
      </c>
      <c r="BK6" s="21" t="s">
        <v>272</v>
      </c>
      <c r="BL6" s="21" t="s">
        <v>273</v>
      </c>
      <c r="BN6" t="s">
        <v>1367</v>
      </c>
      <c r="BR6" s="31"/>
      <c r="BS6" t="s">
        <v>274</v>
      </c>
      <c r="BW6" t="s">
        <v>1511</v>
      </c>
      <c r="BX6" s="30" t="s">
        <v>275</v>
      </c>
      <c r="CB6" t="s">
        <v>1512</v>
      </c>
      <c r="CF6" s="21" t="s">
        <v>276</v>
      </c>
      <c r="CP6" s="15"/>
    </row>
    <row r="7" spans="1:94" ht="15.75" thickBot="1" x14ac:dyDescent="0.3">
      <c r="A7" s="41">
        <v>66</v>
      </c>
      <c r="B7" s="41" t="s">
        <v>1256</v>
      </c>
      <c r="D7" s="5">
        <v>20142</v>
      </c>
      <c r="F7" s="9">
        <v>6</v>
      </c>
      <c r="H7" s="9">
        <v>6</v>
      </c>
      <c r="J7" s="9">
        <v>2017</v>
      </c>
      <c r="L7" s="9" t="s">
        <v>1266</v>
      </c>
      <c r="N7" s="41" t="s">
        <v>1385</v>
      </c>
      <c r="O7" s="41">
        <v>3208</v>
      </c>
      <c r="P7" s="41" t="s">
        <v>1380</v>
      </c>
      <c r="Q7" s="41" t="s">
        <v>1482</v>
      </c>
      <c r="R7" s="41" t="s">
        <v>1386</v>
      </c>
      <c r="S7" s="41" t="s">
        <v>1383</v>
      </c>
      <c r="T7" s="41" t="str">
        <f t="shared" si="0"/>
        <v>ESPECIALIZACION EN GERENCIA DE FINANZASPRESENCIALBOGOTA</v>
      </c>
      <c r="U7" s="41" t="s">
        <v>1380</v>
      </c>
      <c r="V7" s="41">
        <v>3208</v>
      </c>
      <c r="W7" s="41" t="s">
        <v>1482</v>
      </c>
      <c r="X7" s="41" t="s">
        <v>1386</v>
      </c>
      <c r="Y7" s="41" t="s">
        <v>270</v>
      </c>
      <c r="Z7" s="41" t="s">
        <v>1383</v>
      </c>
      <c r="AK7" s="9" t="s">
        <v>81</v>
      </c>
      <c r="AM7" s="10" t="s">
        <v>90</v>
      </c>
      <c r="AO7" s="8" t="s">
        <v>106</v>
      </c>
      <c r="AQ7" s="8" t="s">
        <v>119</v>
      </c>
      <c r="AR7" s="15">
        <v>25</v>
      </c>
      <c r="AW7" s="8"/>
      <c r="AX7" s="29" t="s">
        <v>277</v>
      </c>
      <c r="AY7" s="29" t="s">
        <v>278</v>
      </c>
      <c r="BB7" s="21" t="s">
        <v>279</v>
      </c>
      <c r="BC7" t="s">
        <v>1501</v>
      </c>
      <c r="BE7" t="s">
        <v>280</v>
      </c>
      <c r="BF7" s="21" t="s">
        <v>281</v>
      </c>
      <c r="BH7" t="s">
        <v>282</v>
      </c>
      <c r="BK7" s="21" t="s">
        <v>283</v>
      </c>
      <c r="BL7" s="21" t="s">
        <v>290</v>
      </c>
      <c r="BN7" t="s">
        <v>1607</v>
      </c>
      <c r="BS7" t="s">
        <v>284</v>
      </c>
      <c r="BX7" s="30" t="s">
        <v>285</v>
      </c>
      <c r="CF7" s="21" t="s">
        <v>286</v>
      </c>
      <c r="CP7" s="15"/>
    </row>
    <row r="8" spans="1:94" ht="15.75" thickBot="1" x14ac:dyDescent="0.3">
      <c r="A8" s="41">
        <v>67</v>
      </c>
      <c r="B8" s="41" t="s">
        <v>1257</v>
      </c>
      <c r="C8" s="1"/>
      <c r="D8" s="5">
        <v>20151</v>
      </c>
      <c r="F8" s="9">
        <v>7</v>
      </c>
      <c r="H8" s="9">
        <v>7</v>
      </c>
      <c r="J8" s="9">
        <v>2018</v>
      </c>
      <c r="L8" s="9" t="s">
        <v>1267</v>
      </c>
      <c r="N8" s="41" t="s">
        <v>1387</v>
      </c>
      <c r="O8" s="41">
        <v>3209</v>
      </c>
      <c r="P8" s="41" t="s">
        <v>1380</v>
      </c>
      <c r="Q8" s="41" t="s">
        <v>1482</v>
      </c>
      <c r="R8" s="41" t="s">
        <v>1386</v>
      </c>
      <c r="S8" s="41" t="s">
        <v>1383</v>
      </c>
      <c r="T8" s="41" t="str">
        <f t="shared" si="0"/>
        <v>ESPECIALIZACION EN GERENCIA DE RIESGOS Y SEGUROSPRESENCIALBOGOTA</v>
      </c>
      <c r="U8" s="41" t="s">
        <v>1380</v>
      </c>
      <c r="V8" s="41">
        <v>3209</v>
      </c>
      <c r="W8" s="41" t="s">
        <v>1482</v>
      </c>
      <c r="X8" s="41" t="s">
        <v>1386</v>
      </c>
      <c r="Y8" s="41" t="s">
        <v>270</v>
      </c>
      <c r="Z8" s="41" t="s">
        <v>1383</v>
      </c>
      <c r="AK8" s="10" t="s">
        <v>82</v>
      </c>
      <c r="AO8" s="8" t="s">
        <v>104</v>
      </c>
      <c r="AQ8" s="8" t="s">
        <v>120</v>
      </c>
      <c r="AR8" s="15">
        <v>440</v>
      </c>
      <c r="AW8" s="8"/>
      <c r="AX8" s="29" t="s">
        <v>1366</v>
      </c>
      <c r="AY8" t="s">
        <v>1499</v>
      </c>
      <c r="BB8" s="21" t="s">
        <v>287</v>
      </c>
      <c r="BE8" t="s">
        <v>1503</v>
      </c>
      <c r="BF8" s="21" t="s">
        <v>288</v>
      </c>
      <c r="BK8" s="21" t="s">
        <v>289</v>
      </c>
      <c r="BL8" s="21" t="s">
        <v>296</v>
      </c>
      <c r="BS8" t="s">
        <v>291</v>
      </c>
      <c r="BX8" s="30" t="s">
        <v>292</v>
      </c>
      <c r="CF8" s="21" t="s">
        <v>293</v>
      </c>
      <c r="CP8" s="15"/>
    </row>
    <row r="9" spans="1:94" ht="15.75" thickBot="1" x14ac:dyDescent="0.3">
      <c r="A9" s="41"/>
      <c r="B9" s="41" t="s">
        <v>83</v>
      </c>
      <c r="D9" s="5">
        <v>20152</v>
      </c>
      <c r="F9" s="9">
        <v>8</v>
      </c>
      <c r="H9" s="9">
        <v>8</v>
      </c>
      <c r="J9" s="9">
        <v>2019</v>
      </c>
      <c r="L9" s="9" t="s">
        <v>1268</v>
      </c>
      <c r="N9" s="41" t="s">
        <v>1388</v>
      </c>
      <c r="O9" s="41">
        <v>91500</v>
      </c>
      <c r="P9" s="41" t="s">
        <v>1380</v>
      </c>
      <c r="Q9" s="41" t="s">
        <v>1482</v>
      </c>
      <c r="R9" s="41" t="s">
        <v>1386</v>
      </c>
      <c r="S9" s="41" t="s">
        <v>1383</v>
      </c>
      <c r="T9" s="41" t="str">
        <f t="shared" si="0"/>
        <v>ESPECIALIZACION EN GERENCIA INTERNACIONALPRESENCIALBOGOTA</v>
      </c>
      <c r="U9" s="41" t="s">
        <v>1380</v>
      </c>
      <c r="V9" s="41">
        <v>91500</v>
      </c>
      <c r="W9" s="41" t="s">
        <v>1482</v>
      </c>
      <c r="X9" s="41" t="s">
        <v>1386</v>
      </c>
      <c r="Y9" s="41" t="s">
        <v>270</v>
      </c>
      <c r="Z9" s="41" t="s">
        <v>1383</v>
      </c>
      <c r="AO9" s="8" t="s">
        <v>105</v>
      </c>
      <c r="AQ9" s="8" t="s">
        <v>121</v>
      </c>
      <c r="AR9" s="15">
        <v>555</v>
      </c>
      <c r="AW9" s="8"/>
      <c r="AY9" t="s">
        <v>1500</v>
      </c>
      <c r="BB9" s="21" t="s">
        <v>294</v>
      </c>
      <c r="BF9" s="21" t="s">
        <v>295</v>
      </c>
      <c r="BK9" s="21" t="s">
        <v>314</v>
      </c>
      <c r="BL9" s="21" t="s">
        <v>301</v>
      </c>
      <c r="BS9" t="s">
        <v>1368</v>
      </c>
      <c r="BX9" t="s">
        <v>297</v>
      </c>
      <c r="CF9" s="21" t="s">
        <v>298</v>
      </c>
      <c r="CH9" s="31"/>
      <c r="CP9" s="15"/>
    </row>
    <row r="10" spans="1:94" x14ac:dyDescent="0.25">
      <c r="A10" s="41"/>
      <c r="B10" s="41" t="s">
        <v>22</v>
      </c>
      <c r="D10" s="5">
        <v>20161</v>
      </c>
      <c r="F10" s="9">
        <v>9</v>
      </c>
      <c r="H10" s="9">
        <v>9</v>
      </c>
      <c r="J10" s="9">
        <v>2020</v>
      </c>
      <c r="L10" s="9" t="s">
        <v>1269</v>
      </c>
      <c r="N10" s="41" t="s">
        <v>1389</v>
      </c>
      <c r="O10" s="41">
        <v>91502</v>
      </c>
      <c r="P10" s="41" t="s">
        <v>1380</v>
      </c>
      <c r="Q10" s="41" t="s">
        <v>1482</v>
      </c>
      <c r="R10" s="41" t="s">
        <v>1386</v>
      </c>
      <c r="S10" s="41" t="s">
        <v>1383</v>
      </c>
      <c r="T10" s="41" t="str">
        <f t="shared" si="0"/>
        <v>ESPECIALIZACION EN GERENCIA TRIBUTARIAPRESENCIALBOGOTA</v>
      </c>
      <c r="U10" s="41" t="s">
        <v>1380</v>
      </c>
      <c r="V10" s="41">
        <v>91502</v>
      </c>
      <c r="W10" s="41" t="s">
        <v>1482</v>
      </c>
      <c r="X10" s="41" t="s">
        <v>1386</v>
      </c>
      <c r="Y10" s="41" t="s">
        <v>270</v>
      </c>
      <c r="Z10" s="41" t="s">
        <v>1383</v>
      </c>
      <c r="AK10" s="3" t="s">
        <v>1479</v>
      </c>
      <c r="AO10" s="8" t="s">
        <v>107</v>
      </c>
      <c r="AQ10" s="8" t="s">
        <v>122</v>
      </c>
      <c r="AR10" s="15">
        <v>934</v>
      </c>
      <c r="AW10" s="8"/>
      <c r="BB10" s="21" t="s">
        <v>299</v>
      </c>
      <c r="BF10" s="21" t="s">
        <v>300</v>
      </c>
      <c r="BL10" s="21" t="s">
        <v>304</v>
      </c>
      <c r="BX10" s="30" t="s">
        <v>1369</v>
      </c>
      <c r="CF10" s="21" t="s">
        <v>302</v>
      </c>
      <c r="CP10" s="15"/>
    </row>
    <row r="11" spans="1:94" x14ac:dyDescent="0.25">
      <c r="A11" s="41"/>
      <c r="B11" s="41" t="s">
        <v>23</v>
      </c>
      <c r="D11" s="5">
        <v>20162</v>
      </c>
      <c r="F11" s="9">
        <v>10</v>
      </c>
      <c r="H11" s="9">
        <v>10</v>
      </c>
      <c r="J11" s="9">
        <v>2021</v>
      </c>
      <c r="L11" s="9" t="s">
        <v>1270</v>
      </c>
      <c r="N11" s="41" t="s">
        <v>1390</v>
      </c>
      <c r="O11" s="41">
        <v>53101</v>
      </c>
      <c r="P11" s="41" t="s">
        <v>1380</v>
      </c>
      <c r="Q11" s="41" t="s">
        <v>1482</v>
      </c>
      <c r="R11" s="41" t="s">
        <v>1386</v>
      </c>
      <c r="S11" s="41" t="s">
        <v>1383</v>
      </c>
      <c r="T11" s="41" t="str">
        <f t="shared" si="0"/>
        <v>ESPECIALIZACION EN GESTION EMPRESARIALPRESENCIALBOGOTA</v>
      </c>
      <c r="U11" s="41" t="s">
        <v>1380</v>
      </c>
      <c r="V11" s="41">
        <v>53101</v>
      </c>
      <c r="W11" s="41" t="s">
        <v>1482</v>
      </c>
      <c r="X11" s="41" t="s">
        <v>1386</v>
      </c>
      <c r="Y11" s="41" t="s">
        <v>270</v>
      </c>
      <c r="Z11" s="41" t="s">
        <v>1383</v>
      </c>
      <c r="AK11" s="9" t="s">
        <v>78</v>
      </c>
      <c r="AO11" s="8" t="s">
        <v>108</v>
      </c>
      <c r="AQ11" s="8" t="s">
        <v>123</v>
      </c>
      <c r="AR11" s="15">
        <v>556</v>
      </c>
      <c r="AW11" s="8"/>
      <c r="BB11" s="21" t="s">
        <v>303</v>
      </c>
      <c r="BL11" s="21" t="s">
        <v>307</v>
      </c>
      <c r="CF11" s="21" t="s">
        <v>305</v>
      </c>
      <c r="CP11" s="15"/>
    </row>
    <row r="12" spans="1:94" x14ac:dyDescent="0.25">
      <c r="A12" s="41"/>
      <c r="B12" s="41" t="s">
        <v>24</v>
      </c>
      <c r="D12" s="5">
        <v>20171</v>
      </c>
      <c r="F12" s="9">
        <v>11</v>
      </c>
      <c r="H12" s="9">
        <v>11</v>
      </c>
      <c r="J12" s="9">
        <v>2022</v>
      </c>
      <c r="L12" s="9" t="s">
        <v>1271</v>
      </c>
      <c r="N12" s="41" t="s">
        <v>1391</v>
      </c>
      <c r="O12" s="41">
        <v>7470</v>
      </c>
      <c r="P12" s="41" t="s">
        <v>1380</v>
      </c>
      <c r="Q12" s="41" t="s">
        <v>1482</v>
      </c>
      <c r="R12" s="41" t="s">
        <v>1382</v>
      </c>
      <c r="S12" s="41" t="s">
        <v>1383</v>
      </c>
      <c r="T12" s="41" t="str">
        <f t="shared" si="0"/>
        <v>NEGOCIOS INTERNACIONALESPRESENCIALBOGOTA</v>
      </c>
      <c r="U12" s="41" t="s">
        <v>1380</v>
      </c>
      <c r="V12" s="41">
        <v>7470</v>
      </c>
      <c r="W12" s="41" t="s">
        <v>1482</v>
      </c>
      <c r="X12" s="41" t="s">
        <v>1382</v>
      </c>
      <c r="Y12" s="41" t="s">
        <v>270</v>
      </c>
      <c r="Z12" s="41" t="s">
        <v>1383</v>
      </c>
      <c r="AK12" s="9" t="s">
        <v>1470</v>
      </c>
      <c r="AO12" s="8" t="s">
        <v>109</v>
      </c>
      <c r="AQ12" s="8" t="s">
        <v>124</v>
      </c>
      <c r="AR12" s="15">
        <v>557</v>
      </c>
      <c r="AW12" s="8"/>
      <c r="BB12" s="21" t="s">
        <v>306</v>
      </c>
      <c r="BL12" s="21" t="s">
        <v>309</v>
      </c>
      <c r="CF12" t="s">
        <v>1513</v>
      </c>
      <c r="CH12" s="30"/>
      <c r="CP12" s="15"/>
    </row>
    <row r="13" spans="1:94" ht="15.75" thickBot="1" x14ac:dyDescent="0.3">
      <c r="D13" s="5">
        <v>20172</v>
      </c>
      <c r="F13" s="9">
        <v>12</v>
      </c>
      <c r="H13" s="10">
        <v>12</v>
      </c>
      <c r="J13" s="10">
        <v>2023</v>
      </c>
      <c r="L13" s="9" t="s">
        <v>1272</v>
      </c>
      <c r="N13" s="41" t="s">
        <v>1392</v>
      </c>
      <c r="O13" s="41">
        <v>3656</v>
      </c>
      <c r="P13" s="41" t="s">
        <v>1380</v>
      </c>
      <c r="Q13" s="41" t="s">
        <v>1482</v>
      </c>
      <c r="R13" s="41" t="s">
        <v>1393</v>
      </c>
      <c r="S13" s="41" t="s">
        <v>1383</v>
      </c>
      <c r="T13" s="41" t="str">
        <f t="shared" si="0"/>
        <v>TECNICA PROFESIONAL EN ADMINISTRACION DE SERVICIOS PARA AEROLINEASPRESENCIALBOGOTA</v>
      </c>
      <c r="U13" s="41" t="s">
        <v>1380</v>
      </c>
      <c r="V13" s="41">
        <v>3656</v>
      </c>
      <c r="W13" s="41" t="s">
        <v>1482</v>
      </c>
      <c r="X13" s="41" t="s">
        <v>1393</v>
      </c>
      <c r="Y13" s="41" t="s">
        <v>270</v>
      </c>
      <c r="Z13" s="41" t="s">
        <v>1383</v>
      </c>
      <c r="AK13" s="9" t="s">
        <v>1471</v>
      </c>
      <c r="AO13" s="13" t="s">
        <v>110</v>
      </c>
      <c r="AQ13" s="8" t="s">
        <v>31</v>
      </c>
      <c r="AR13" s="15">
        <v>612</v>
      </c>
      <c r="AW13" s="8"/>
      <c r="BB13" s="21" t="s">
        <v>308</v>
      </c>
      <c r="BL13" s="21" t="s">
        <v>310</v>
      </c>
      <c r="CF13" t="s">
        <v>1514</v>
      </c>
      <c r="CP13" s="15"/>
    </row>
    <row r="14" spans="1:94" ht="15.75" thickBot="1" x14ac:dyDescent="0.3">
      <c r="D14" s="5">
        <v>20181</v>
      </c>
      <c r="F14" s="9">
        <v>13</v>
      </c>
      <c r="L14" s="9" t="s">
        <v>1273</v>
      </c>
      <c r="N14" s="41" t="s">
        <v>1394</v>
      </c>
      <c r="O14" s="41">
        <v>3143</v>
      </c>
      <c r="P14" s="41" t="s">
        <v>1380</v>
      </c>
      <c r="Q14" s="41" t="s">
        <v>1482</v>
      </c>
      <c r="R14" s="41" t="s">
        <v>1393</v>
      </c>
      <c r="S14" s="41" t="s">
        <v>1383</v>
      </c>
      <c r="T14" s="41" t="str">
        <f t="shared" si="0"/>
        <v>TECNICA PROFESIONAL EN SERVICIOS FINANCIEROSPRESENCIALBOGOTA</v>
      </c>
      <c r="U14" s="41" t="s">
        <v>1380</v>
      </c>
      <c r="V14" s="41">
        <v>3143</v>
      </c>
      <c r="W14" s="41" t="s">
        <v>1482</v>
      </c>
      <c r="X14" s="41" t="s">
        <v>1393</v>
      </c>
      <c r="Y14" s="41" t="s">
        <v>270</v>
      </c>
      <c r="Z14" s="41" t="s">
        <v>1383</v>
      </c>
      <c r="AK14" s="9" t="s">
        <v>1472</v>
      </c>
      <c r="AQ14" s="8" t="s">
        <v>125</v>
      </c>
      <c r="AR14" s="15">
        <v>558</v>
      </c>
      <c r="AW14" s="8"/>
      <c r="BL14" s="21" t="s">
        <v>1504</v>
      </c>
      <c r="CF14" t="s">
        <v>1515</v>
      </c>
      <c r="CP14" s="15"/>
    </row>
    <row r="15" spans="1:94" ht="15.75" thickBot="1" x14ac:dyDescent="0.3">
      <c r="D15" s="5">
        <v>20182</v>
      </c>
      <c r="F15" s="9">
        <v>14</v>
      </c>
      <c r="H15" s="3" t="s">
        <v>1450</v>
      </c>
      <c r="L15" s="9" t="s">
        <v>61</v>
      </c>
      <c r="N15" s="41" t="s">
        <v>1395</v>
      </c>
      <c r="O15" s="41">
        <v>1887</v>
      </c>
      <c r="P15" s="41" t="s">
        <v>1380</v>
      </c>
      <c r="Q15" s="41" t="s">
        <v>1482</v>
      </c>
      <c r="R15" s="41" t="s">
        <v>1362</v>
      </c>
      <c r="S15" s="41" t="s">
        <v>1383</v>
      </c>
      <c r="T15" s="41" t="str">
        <f t="shared" si="0"/>
        <v>TECNOLOGIA EN ADMINISTRACION BANCARIAPRESENCIALBOGOTA</v>
      </c>
      <c r="U15" s="41" t="s">
        <v>1380</v>
      </c>
      <c r="V15" s="41">
        <v>1887</v>
      </c>
      <c r="W15" s="41" t="s">
        <v>1482</v>
      </c>
      <c r="X15" s="41" t="s">
        <v>1362</v>
      </c>
      <c r="Y15" s="41" t="s">
        <v>270</v>
      </c>
      <c r="Z15" s="41" t="s">
        <v>1383</v>
      </c>
      <c r="AK15" s="9" t="s">
        <v>1473</v>
      </c>
      <c r="AQ15" s="8" t="s">
        <v>126</v>
      </c>
      <c r="AR15" s="15">
        <v>559</v>
      </c>
      <c r="AW15" s="8"/>
      <c r="BL15" s="21" t="s">
        <v>1505</v>
      </c>
      <c r="CH15" s="30"/>
      <c r="CP15" s="15"/>
    </row>
    <row r="16" spans="1:94" x14ac:dyDescent="0.25">
      <c r="D16" s="5">
        <v>20191</v>
      </c>
      <c r="F16" s="9">
        <v>15</v>
      </c>
      <c r="H16" s="9" t="s">
        <v>1451</v>
      </c>
      <c r="L16" s="9" t="s">
        <v>1274</v>
      </c>
      <c r="N16" s="41" t="s">
        <v>1396</v>
      </c>
      <c r="O16" s="41">
        <v>1888</v>
      </c>
      <c r="P16" s="41" t="s">
        <v>1380</v>
      </c>
      <c r="Q16" s="41" t="s">
        <v>1482</v>
      </c>
      <c r="R16" s="41" t="s">
        <v>1362</v>
      </c>
      <c r="S16" s="41" t="s">
        <v>1383</v>
      </c>
      <c r="T16" s="41" t="str">
        <f t="shared" si="0"/>
        <v>TECNOLOGIA EN ADMINISTRACION FINANCIERAPRESENCIALBOGOTA</v>
      </c>
      <c r="U16" s="41" t="s">
        <v>1380</v>
      </c>
      <c r="V16" s="41">
        <v>1888</v>
      </c>
      <c r="W16" s="41" t="s">
        <v>1482</v>
      </c>
      <c r="X16" s="41" t="s">
        <v>1362</v>
      </c>
      <c r="Y16" s="41" t="s">
        <v>270</v>
      </c>
      <c r="Z16" s="41" t="s">
        <v>1383</v>
      </c>
      <c r="AK16" s="9" t="s">
        <v>1474</v>
      </c>
      <c r="AO16" s="3" t="s">
        <v>1480</v>
      </c>
      <c r="AQ16" s="8" t="s">
        <v>127</v>
      </c>
      <c r="AR16" s="15">
        <v>27</v>
      </c>
      <c r="AW16" s="8"/>
      <c r="BL16" s="21" t="s">
        <v>1506</v>
      </c>
      <c r="CH16" s="30"/>
      <c r="CP16" s="15"/>
    </row>
    <row r="17" spans="4:168" x14ac:dyDescent="0.25">
      <c r="D17" s="5">
        <v>20192</v>
      </c>
      <c r="F17" s="9">
        <v>16</v>
      </c>
      <c r="H17" s="9" t="s">
        <v>1383</v>
      </c>
      <c r="L17" s="9" t="s">
        <v>50</v>
      </c>
      <c r="N17" s="41" t="s">
        <v>1397</v>
      </c>
      <c r="O17" s="41">
        <v>1891</v>
      </c>
      <c r="P17" s="41" t="s">
        <v>1380</v>
      </c>
      <c r="Q17" s="41" t="s">
        <v>1482</v>
      </c>
      <c r="R17" s="41" t="s">
        <v>1362</v>
      </c>
      <c r="S17" s="41" t="s">
        <v>1383</v>
      </c>
      <c r="T17" s="41" t="str">
        <f t="shared" si="0"/>
        <v>TECNOLOGIA EN GESTION AGROPECUARIAPRESENCIALBOGOTA</v>
      </c>
      <c r="U17" s="41" t="s">
        <v>1380</v>
      </c>
      <c r="V17" s="41">
        <v>1891</v>
      </c>
      <c r="W17" s="41" t="s">
        <v>1482</v>
      </c>
      <c r="X17" s="41" t="s">
        <v>1362</v>
      </c>
      <c r="Y17" s="41" t="s">
        <v>270</v>
      </c>
      <c r="Z17" s="41" t="s">
        <v>1383</v>
      </c>
      <c r="AK17" s="9" t="s">
        <v>1601</v>
      </c>
      <c r="AO17" s="9" t="s">
        <v>1476</v>
      </c>
      <c r="AQ17" s="8" t="s">
        <v>128</v>
      </c>
      <c r="AR17" s="15">
        <v>611</v>
      </c>
      <c r="AW17" s="8"/>
      <c r="BL17" s="21" t="s">
        <v>1507</v>
      </c>
      <c r="CH17" s="30"/>
      <c r="CP17" s="15"/>
    </row>
    <row r="18" spans="4:168" ht="15.75" thickBot="1" x14ac:dyDescent="0.3">
      <c r="D18" s="5">
        <v>20201</v>
      </c>
      <c r="F18" s="9">
        <v>17</v>
      </c>
      <c r="H18" s="10" t="s">
        <v>1404</v>
      </c>
      <c r="L18" s="9" t="s">
        <v>1275</v>
      </c>
      <c r="N18" s="41" t="s">
        <v>1398</v>
      </c>
      <c r="O18" s="41">
        <v>10633</v>
      </c>
      <c r="P18" s="41" t="s">
        <v>1380</v>
      </c>
      <c r="Q18" s="41" t="s">
        <v>1482</v>
      </c>
      <c r="R18" s="41" t="s">
        <v>1362</v>
      </c>
      <c r="S18" s="41" t="s">
        <v>1383</v>
      </c>
      <c r="T18" s="41" t="str">
        <f t="shared" si="0"/>
        <v>TECNOLOGIA EN GESTION AMBIENTALPRESENCIALBOGOTA</v>
      </c>
      <c r="U18" s="41" t="s">
        <v>1380</v>
      </c>
      <c r="V18" s="41">
        <v>10633</v>
      </c>
      <c r="W18" s="41" t="s">
        <v>1482</v>
      </c>
      <c r="X18" s="41" t="s">
        <v>1362</v>
      </c>
      <c r="Y18" s="41" t="s">
        <v>270</v>
      </c>
      <c r="Z18" s="41" t="s">
        <v>1383</v>
      </c>
      <c r="AK18" s="10" t="s">
        <v>1475</v>
      </c>
      <c r="AO18" s="9" t="s">
        <v>1477</v>
      </c>
      <c r="AQ18" s="8" t="s">
        <v>129</v>
      </c>
      <c r="AR18" s="15">
        <v>313</v>
      </c>
      <c r="AW18" s="8"/>
      <c r="BL18" s="21" t="s">
        <v>1508</v>
      </c>
      <c r="CH18" s="30"/>
      <c r="CP18" s="15"/>
    </row>
    <row r="19" spans="4:168" ht="15.75" thickBot="1" x14ac:dyDescent="0.3">
      <c r="D19" s="2">
        <v>20202</v>
      </c>
      <c r="F19" s="9">
        <v>18</v>
      </c>
      <c r="L19" s="9" t="s">
        <v>1276</v>
      </c>
      <c r="N19" s="41" t="s">
        <v>1399</v>
      </c>
      <c r="O19" s="41">
        <v>53240</v>
      </c>
      <c r="P19" s="41" t="s">
        <v>1380</v>
      </c>
      <c r="Q19" s="41" t="s">
        <v>1482</v>
      </c>
      <c r="R19" s="41" t="s">
        <v>1362</v>
      </c>
      <c r="S19" s="41" t="s">
        <v>1383</v>
      </c>
      <c r="T19" s="41" t="str">
        <f t="shared" si="0"/>
        <v>TECNOLOGIA EN GESTION DE SERVICIOS HOTELEROSPRESENCIALBOGOTA</v>
      </c>
      <c r="U19" s="41" t="s">
        <v>1380</v>
      </c>
      <c r="V19" s="41">
        <v>53240</v>
      </c>
      <c r="W19" s="41" t="s">
        <v>1482</v>
      </c>
      <c r="X19" s="41" t="s">
        <v>1362</v>
      </c>
      <c r="Y19" s="41" t="s">
        <v>270</v>
      </c>
      <c r="Z19" s="41" t="s">
        <v>1383</v>
      </c>
      <c r="AO19" s="9" t="s">
        <v>1478</v>
      </c>
      <c r="AQ19" s="8" t="s">
        <v>130</v>
      </c>
      <c r="AR19" s="15">
        <v>441</v>
      </c>
      <c r="AW19" s="8"/>
      <c r="BL19" s="21" t="s">
        <v>1509</v>
      </c>
      <c r="CH19" s="30"/>
      <c r="CP19" s="15"/>
    </row>
    <row r="20" spans="4:168" ht="15.75" thickBot="1" x14ac:dyDescent="0.3">
      <c r="F20" s="9">
        <v>19</v>
      </c>
      <c r="L20" s="10" t="s">
        <v>1277</v>
      </c>
      <c r="N20" s="41" t="s">
        <v>1400</v>
      </c>
      <c r="O20" s="41">
        <v>53237</v>
      </c>
      <c r="P20" s="41" t="s">
        <v>1380</v>
      </c>
      <c r="Q20" s="41" t="s">
        <v>1482</v>
      </c>
      <c r="R20" s="41" t="s">
        <v>1362</v>
      </c>
      <c r="S20" s="41" t="s">
        <v>1383</v>
      </c>
      <c r="T20" s="41" t="str">
        <f t="shared" si="0"/>
        <v>TECNOLOGIA EN GESTION DE SERVICIOS PARA AEROLINEASPRESENCIALBOGOTA</v>
      </c>
      <c r="U20" s="41" t="s">
        <v>1380</v>
      </c>
      <c r="V20" s="41">
        <v>53237</v>
      </c>
      <c r="W20" s="41" t="s">
        <v>1482</v>
      </c>
      <c r="X20" s="41" t="s">
        <v>1362</v>
      </c>
      <c r="Y20" s="41" t="s">
        <v>270</v>
      </c>
      <c r="Z20" s="41" t="s">
        <v>1383</v>
      </c>
      <c r="AO20" s="10" t="s">
        <v>1473</v>
      </c>
      <c r="AQ20" s="8" t="s">
        <v>131</v>
      </c>
      <c r="AR20" s="15">
        <v>568</v>
      </c>
      <c r="AW20" s="8"/>
      <c r="BL20" s="21" t="s">
        <v>311</v>
      </c>
      <c r="CH20" s="30"/>
      <c r="CP20" s="15"/>
    </row>
    <row r="21" spans="4:168" x14ac:dyDescent="0.25">
      <c r="F21" s="9">
        <v>20</v>
      </c>
      <c r="L21" s="9" t="s">
        <v>1278</v>
      </c>
      <c r="N21" s="41" t="s">
        <v>1401</v>
      </c>
      <c r="O21" s="41">
        <v>54226</v>
      </c>
      <c r="P21" s="41" t="s">
        <v>1380</v>
      </c>
      <c r="Q21" s="41" t="s">
        <v>1482</v>
      </c>
      <c r="R21" s="41" t="s">
        <v>1362</v>
      </c>
      <c r="S21" s="41" t="s">
        <v>1383</v>
      </c>
      <c r="T21" s="41" t="str">
        <f t="shared" si="0"/>
        <v>TECNOLOGIA EN GESTION DE SERVICIOS TURISTICOSPRESENCIALBOGOTA</v>
      </c>
      <c r="U21" s="41" t="s">
        <v>1380</v>
      </c>
      <c r="V21" s="41">
        <v>54226</v>
      </c>
      <c r="W21" s="41" t="s">
        <v>1482</v>
      </c>
      <c r="X21" s="41" t="s">
        <v>1362</v>
      </c>
      <c r="Y21" s="41" t="s">
        <v>270</v>
      </c>
      <c r="Z21" s="41" t="s">
        <v>1383</v>
      </c>
      <c r="AQ21" s="8" t="s">
        <v>132</v>
      </c>
      <c r="AR21" s="15">
        <v>935</v>
      </c>
      <c r="AW21" s="8"/>
      <c r="BL21" s="21" t="s">
        <v>1602</v>
      </c>
      <c r="CH21" s="30"/>
      <c r="CP21" s="15"/>
    </row>
    <row r="22" spans="4:168" x14ac:dyDescent="0.25">
      <c r="F22" s="9">
        <v>21</v>
      </c>
      <c r="L22" s="9" t="s">
        <v>1279</v>
      </c>
      <c r="N22" s="41" t="s">
        <v>1402</v>
      </c>
      <c r="O22" s="41">
        <v>1889</v>
      </c>
      <c r="P22" s="41" t="s">
        <v>1380</v>
      </c>
      <c r="Q22" s="41" t="s">
        <v>1482</v>
      </c>
      <c r="R22" s="41" t="s">
        <v>1362</v>
      </c>
      <c r="S22" s="41" t="s">
        <v>1383</v>
      </c>
      <c r="T22" s="41" t="str">
        <f t="shared" si="0"/>
        <v>TECNOLOGIA EN SEGUROSPRESENCIALBOGOTA</v>
      </c>
      <c r="U22" s="41" t="s">
        <v>1380</v>
      </c>
      <c r="V22" s="41">
        <v>1889</v>
      </c>
      <c r="W22" s="41" t="s">
        <v>1482</v>
      </c>
      <c r="X22" s="41" t="s">
        <v>1362</v>
      </c>
      <c r="Y22" s="41" t="s">
        <v>270</v>
      </c>
      <c r="Z22" s="41" t="s">
        <v>1383</v>
      </c>
      <c r="AQ22" s="8" t="s">
        <v>133</v>
      </c>
      <c r="AR22" s="15">
        <v>561</v>
      </c>
      <c r="AW22" s="8"/>
      <c r="BL22" s="21" t="s">
        <v>1510</v>
      </c>
      <c r="CH22" s="30"/>
      <c r="CP22" s="15"/>
    </row>
    <row r="23" spans="4:168" x14ac:dyDescent="0.25">
      <c r="F23" s="9">
        <v>22</v>
      </c>
      <c r="L23" s="9" t="s">
        <v>1280</v>
      </c>
      <c r="N23" s="46" t="s">
        <v>1376</v>
      </c>
      <c r="O23" s="46" t="s">
        <v>113</v>
      </c>
      <c r="P23" s="46" t="s">
        <v>1377</v>
      </c>
      <c r="Q23" s="46" t="s">
        <v>113</v>
      </c>
      <c r="R23" s="46" t="s">
        <v>1378</v>
      </c>
      <c r="S23" s="46" t="s">
        <v>1379</v>
      </c>
      <c r="T23" s="63" t="s">
        <v>1376</v>
      </c>
      <c r="U23" s="63" t="s">
        <v>93</v>
      </c>
      <c r="V23" s="63" t="s">
        <v>113</v>
      </c>
      <c r="W23" s="63" t="s">
        <v>113</v>
      </c>
      <c r="X23" s="63" t="s">
        <v>1378</v>
      </c>
      <c r="Y23" s="63" t="s">
        <v>16</v>
      </c>
      <c r="Z23" s="63" t="s">
        <v>1379</v>
      </c>
      <c r="AQ23" s="8" t="s">
        <v>134</v>
      </c>
      <c r="AR23" s="15">
        <v>562</v>
      </c>
      <c r="AW23" s="8"/>
      <c r="BL23" s="21"/>
      <c r="CH23" s="30"/>
      <c r="CP23" s="15"/>
    </row>
    <row r="24" spans="4:168" ht="15.75" thickBot="1" x14ac:dyDescent="0.3">
      <c r="F24" s="9">
        <v>23</v>
      </c>
      <c r="L24" s="9" t="s">
        <v>1281</v>
      </c>
      <c r="N24" s="41" t="s">
        <v>1403</v>
      </c>
      <c r="O24" s="41">
        <v>54938</v>
      </c>
      <c r="P24" s="41" t="s">
        <v>1380</v>
      </c>
      <c r="Q24" s="41" t="s">
        <v>1482</v>
      </c>
      <c r="R24" s="41" t="s">
        <v>1382</v>
      </c>
      <c r="S24" s="41" t="s">
        <v>1404</v>
      </c>
      <c r="T24" s="41" t="str">
        <f t="shared" si="0"/>
        <v>ADMINISTRACION DE EMPRESAS - CICLO PROFESIONALVIRTUALNACIONAL</v>
      </c>
      <c r="U24" s="41" t="s">
        <v>1380</v>
      </c>
      <c r="V24" s="41">
        <v>54938</v>
      </c>
      <c r="W24" s="41" t="s">
        <v>1482</v>
      </c>
      <c r="X24" s="41" t="s">
        <v>1382</v>
      </c>
      <c r="Y24" s="41" t="s">
        <v>1484</v>
      </c>
      <c r="Z24" s="41" t="s">
        <v>1404</v>
      </c>
      <c r="AQ24" s="8" t="s">
        <v>135</v>
      </c>
      <c r="AR24" s="15">
        <v>936</v>
      </c>
      <c r="AW24" s="13">
        <f>+COUNTA(AW4:AW23)</f>
        <v>2</v>
      </c>
      <c r="AX24" s="32">
        <f>+COUNTA(AX4:AX23)</f>
        <v>5</v>
      </c>
      <c r="AY24" s="32">
        <f t="shared" ref="AY24:CO24" si="1">+COUNTA(AY4:AY23)</f>
        <v>6</v>
      </c>
      <c r="AZ24" s="32">
        <f t="shared" si="1"/>
        <v>3</v>
      </c>
      <c r="BA24" s="32">
        <f t="shared" si="1"/>
        <v>3</v>
      </c>
      <c r="BB24" s="32">
        <f t="shared" si="1"/>
        <v>10</v>
      </c>
      <c r="BC24" s="32">
        <f t="shared" si="1"/>
        <v>4</v>
      </c>
      <c r="BD24" s="32">
        <f t="shared" si="1"/>
        <v>3</v>
      </c>
      <c r="BE24" s="32">
        <f t="shared" si="1"/>
        <v>5</v>
      </c>
      <c r="BF24" s="32">
        <f t="shared" si="1"/>
        <v>7</v>
      </c>
      <c r="BG24" s="32">
        <f t="shared" si="1"/>
        <v>2</v>
      </c>
      <c r="BH24" s="32">
        <f t="shared" si="1"/>
        <v>4</v>
      </c>
      <c r="BI24" s="32">
        <f t="shared" si="1"/>
        <v>2</v>
      </c>
      <c r="BJ24" s="32">
        <f t="shared" si="1"/>
        <v>2</v>
      </c>
      <c r="BK24" s="32">
        <f t="shared" si="1"/>
        <v>6</v>
      </c>
      <c r="BL24" s="32">
        <f t="shared" si="1"/>
        <v>19</v>
      </c>
      <c r="BM24" s="32">
        <f t="shared" si="1"/>
        <v>2</v>
      </c>
      <c r="BN24" s="32">
        <f t="shared" si="1"/>
        <v>4</v>
      </c>
      <c r="BO24" s="32">
        <f t="shared" si="1"/>
        <v>2</v>
      </c>
      <c r="BP24" s="32">
        <f t="shared" si="1"/>
        <v>2</v>
      </c>
      <c r="BQ24" s="32">
        <f t="shared" si="1"/>
        <v>2</v>
      </c>
      <c r="BR24" s="32">
        <f t="shared" si="1"/>
        <v>2</v>
      </c>
      <c r="BS24" s="32">
        <f t="shared" si="1"/>
        <v>6</v>
      </c>
      <c r="BT24" s="32">
        <f t="shared" si="1"/>
        <v>2</v>
      </c>
      <c r="BU24" s="32">
        <f t="shared" si="1"/>
        <v>2</v>
      </c>
      <c r="BV24" s="32">
        <f t="shared" si="1"/>
        <v>2</v>
      </c>
      <c r="BW24" s="32">
        <f t="shared" si="1"/>
        <v>3</v>
      </c>
      <c r="BX24" s="32">
        <f t="shared" si="1"/>
        <v>7</v>
      </c>
      <c r="BY24" s="32">
        <f t="shared" si="1"/>
        <v>2</v>
      </c>
      <c r="BZ24" s="32">
        <f t="shared" si="1"/>
        <v>2</v>
      </c>
      <c r="CA24" s="32">
        <f t="shared" si="1"/>
        <v>2</v>
      </c>
      <c r="CB24" s="32">
        <f t="shared" si="1"/>
        <v>3</v>
      </c>
      <c r="CC24" s="32">
        <f t="shared" si="1"/>
        <v>2</v>
      </c>
      <c r="CD24" s="32">
        <f t="shared" si="1"/>
        <v>2</v>
      </c>
      <c r="CE24" s="32">
        <f t="shared" si="1"/>
        <v>2</v>
      </c>
      <c r="CF24" s="32">
        <f t="shared" si="1"/>
        <v>11</v>
      </c>
      <c r="CG24" s="32">
        <f t="shared" si="1"/>
        <v>2</v>
      </c>
      <c r="CH24" s="32">
        <f t="shared" si="1"/>
        <v>2</v>
      </c>
      <c r="CI24" s="32">
        <f t="shared" si="1"/>
        <v>2</v>
      </c>
      <c r="CJ24" s="32">
        <f t="shared" si="1"/>
        <v>2</v>
      </c>
      <c r="CK24" s="32">
        <f t="shared" si="1"/>
        <v>2</v>
      </c>
      <c r="CL24" s="32">
        <f t="shared" si="1"/>
        <v>2</v>
      </c>
      <c r="CM24" s="32">
        <f t="shared" si="1"/>
        <v>2</v>
      </c>
      <c r="CN24" s="32">
        <f t="shared" si="1"/>
        <v>2</v>
      </c>
      <c r="CO24" s="32">
        <f t="shared" si="1"/>
        <v>2</v>
      </c>
      <c r="CP24" s="16">
        <f>+COUNTA(CP4:CP23)</f>
        <v>2</v>
      </c>
    </row>
    <row r="25" spans="4:168" ht="15.75" thickBot="1" x14ac:dyDescent="0.3">
      <c r="F25" s="9">
        <v>24</v>
      </c>
      <c r="L25" s="9" t="s">
        <v>1282</v>
      </c>
      <c r="N25" s="41" t="s">
        <v>1483</v>
      </c>
      <c r="O25" s="41">
        <v>90399</v>
      </c>
      <c r="P25" s="41" t="s">
        <v>1380</v>
      </c>
      <c r="Q25" s="41" t="s">
        <v>1482</v>
      </c>
      <c r="R25" s="41" t="s">
        <v>1382</v>
      </c>
      <c r="S25" s="41" t="s">
        <v>1404</v>
      </c>
      <c r="T25" s="41" t="str">
        <f t="shared" si="0"/>
        <v>ADMINISTRACION DE EMPRESAS (CURRICULO INTEGRADO)VIRTUALNACIONAL</v>
      </c>
      <c r="U25" s="41" t="s">
        <v>1380</v>
      </c>
      <c r="V25" s="41">
        <v>90399</v>
      </c>
      <c r="W25" s="41" t="s">
        <v>1482</v>
      </c>
      <c r="X25" s="41" t="s">
        <v>1382</v>
      </c>
      <c r="Y25" s="41" t="s">
        <v>1484</v>
      </c>
      <c r="Z25" s="41" t="s">
        <v>1404</v>
      </c>
      <c r="AQ25" s="8" t="s">
        <v>136</v>
      </c>
      <c r="AR25" s="15">
        <v>821</v>
      </c>
    </row>
    <row r="26" spans="4:168" ht="15.75" thickBot="1" x14ac:dyDescent="0.3">
      <c r="F26" s="9">
        <v>25</v>
      </c>
      <c r="L26" s="9" t="s">
        <v>1283</v>
      </c>
      <c r="N26" s="41" t="s">
        <v>1384</v>
      </c>
      <c r="O26" s="41">
        <v>53140</v>
      </c>
      <c r="P26" s="41" t="s">
        <v>1380</v>
      </c>
      <c r="Q26" s="41" t="s">
        <v>1482</v>
      </c>
      <c r="R26" s="41" t="s">
        <v>1382</v>
      </c>
      <c r="S26" s="41" t="s">
        <v>1404</v>
      </c>
      <c r="T26" s="41" t="str">
        <f t="shared" si="0"/>
        <v>ADMINISTRACION PUBLICAVIRTUALNACIONAL</v>
      </c>
      <c r="U26" s="41" t="s">
        <v>1380</v>
      </c>
      <c r="V26" s="41">
        <v>53140</v>
      </c>
      <c r="W26" s="41" t="s">
        <v>1482</v>
      </c>
      <c r="X26" s="41" t="s">
        <v>1382</v>
      </c>
      <c r="Y26" s="41" t="s">
        <v>1484</v>
      </c>
      <c r="Z26" s="41" t="s">
        <v>1404</v>
      </c>
      <c r="AQ26" s="8" t="s">
        <v>137</v>
      </c>
      <c r="AR26" s="15">
        <v>822</v>
      </c>
      <c r="AW26" s="44" t="s">
        <v>312</v>
      </c>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45"/>
      <c r="FE26" s="45"/>
      <c r="FF26" s="45"/>
      <c r="FG26" s="45"/>
      <c r="FH26" s="45"/>
      <c r="FI26" s="45"/>
      <c r="FJ26" s="45"/>
      <c r="FK26" s="65"/>
    </row>
    <row r="27" spans="4:168" x14ac:dyDescent="0.25">
      <c r="F27" s="9">
        <v>26</v>
      </c>
      <c r="L27" s="9" t="s">
        <v>1284</v>
      </c>
      <c r="N27" s="41" t="s">
        <v>31</v>
      </c>
      <c r="O27" s="41">
        <v>53632</v>
      </c>
      <c r="P27" s="41" t="s">
        <v>1380</v>
      </c>
      <c r="Q27" s="41" t="s">
        <v>1482</v>
      </c>
      <c r="R27" s="41" t="s">
        <v>1382</v>
      </c>
      <c r="S27" s="41" t="s">
        <v>1404</v>
      </c>
      <c r="T27" s="41" t="str">
        <f t="shared" si="0"/>
        <v>CONTADURIA PUBLICAVIRTUALNACIONAL</v>
      </c>
      <c r="U27" s="41" t="s">
        <v>1380</v>
      </c>
      <c r="V27" s="41">
        <v>53632</v>
      </c>
      <c r="W27" s="41" t="s">
        <v>1482</v>
      </c>
      <c r="X27" s="41" t="s">
        <v>1382</v>
      </c>
      <c r="Y27" s="41" t="s">
        <v>1484</v>
      </c>
      <c r="Z27" s="41" t="s">
        <v>1404</v>
      </c>
      <c r="AQ27" s="8" t="s">
        <v>138</v>
      </c>
      <c r="AR27" s="15">
        <v>823</v>
      </c>
      <c r="AW27" s="12" t="s">
        <v>180</v>
      </c>
      <c r="AX27" s="23" t="s">
        <v>181</v>
      </c>
      <c r="AY27" s="23"/>
      <c r="AZ27" s="23"/>
      <c r="BA27" s="23"/>
      <c r="BB27" s="23" t="s">
        <v>182</v>
      </c>
      <c r="BC27" s="23"/>
      <c r="BD27" s="23"/>
      <c r="BE27" s="23"/>
      <c r="BF27" s="23"/>
      <c r="BG27" s="23" t="s">
        <v>183</v>
      </c>
      <c r="BH27" s="23"/>
      <c r="BI27" s="24" t="s">
        <v>184</v>
      </c>
      <c r="BJ27" s="23"/>
      <c r="BK27" s="23" t="s">
        <v>185</v>
      </c>
      <c r="BL27" s="23"/>
      <c r="BM27" s="23"/>
      <c r="BN27" s="23"/>
      <c r="BO27" s="23"/>
      <c r="BP27" s="23"/>
      <c r="BQ27" s="23"/>
      <c r="BR27" s="23"/>
      <c r="BS27" s="23"/>
      <c r="BT27" s="23" t="s">
        <v>186</v>
      </c>
      <c r="BU27" s="23"/>
      <c r="BV27" s="23"/>
      <c r="BW27" s="23" t="s">
        <v>187</v>
      </c>
      <c r="BX27" s="23"/>
      <c r="BY27" s="23" t="s">
        <v>188</v>
      </c>
      <c r="BZ27" s="23"/>
      <c r="CA27" s="23"/>
      <c r="CB27" s="23"/>
      <c r="CC27" s="23" t="s">
        <v>189</v>
      </c>
      <c r="CD27" s="23"/>
      <c r="CE27" s="23"/>
      <c r="CF27" s="23"/>
      <c r="CG27" s="23"/>
      <c r="CH27" s="23"/>
      <c r="CI27" s="23" t="s">
        <v>190</v>
      </c>
      <c r="CJ27" s="23" t="s">
        <v>191</v>
      </c>
      <c r="CK27" s="23"/>
      <c r="CL27" s="23"/>
      <c r="CM27" s="23" t="s">
        <v>192</v>
      </c>
      <c r="CN27" s="23" t="s">
        <v>313</v>
      </c>
      <c r="CO27" s="23" t="s">
        <v>194</v>
      </c>
      <c r="CP27" s="23"/>
      <c r="CQ27" s="23"/>
      <c r="CR27" s="23"/>
      <c r="CS27" s="23"/>
      <c r="CT27" s="23" t="s">
        <v>195</v>
      </c>
      <c r="CU27" s="23"/>
      <c r="CV27" s="23"/>
      <c r="CW27" s="23"/>
      <c r="CX27" s="23"/>
      <c r="CY27" s="23"/>
      <c r="CZ27" s="23"/>
      <c r="DA27" s="23"/>
      <c r="DB27" s="23"/>
      <c r="DC27" s="23"/>
      <c r="DD27" s="23"/>
      <c r="DE27" s="23"/>
      <c r="DF27" s="23"/>
      <c r="DG27" s="23"/>
      <c r="DH27" s="23"/>
      <c r="DI27" s="23"/>
      <c r="DJ27" s="23"/>
      <c r="DK27" s="23"/>
      <c r="DL27" s="24" t="s">
        <v>196</v>
      </c>
      <c r="DM27" s="23" t="s">
        <v>197</v>
      </c>
      <c r="DN27" s="23"/>
      <c r="DO27" s="23"/>
      <c r="DP27" s="23" t="s">
        <v>198</v>
      </c>
      <c r="DQ27" s="23" t="s">
        <v>199</v>
      </c>
      <c r="DR27" s="23" t="s">
        <v>200</v>
      </c>
      <c r="DS27" s="23" t="s">
        <v>201</v>
      </c>
      <c r="DT27" s="23" t="s">
        <v>202</v>
      </c>
      <c r="DU27" s="23"/>
      <c r="DV27" s="23"/>
      <c r="DW27" s="23"/>
      <c r="DX27" s="23"/>
      <c r="DY27" s="23" t="s">
        <v>984</v>
      </c>
      <c r="DZ27" s="25" t="s">
        <v>203</v>
      </c>
      <c r="EA27" s="23" t="s">
        <v>204</v>
      </c>
      <c r="EB27" s="23" t="s">
        <v>205</v>
      </c>
      <c r="EC27" s="23"/>
      <c r="ED27" s="23" t="s">
        <v>206</v>
      </c>
      <c r="EE27" s="23"/>
      <c r="EF27" s="23"/>
      <c r="EG27" s="23"/>
      <c r="EH27" s="23"/>
      <c r="EI27" s="23"/>
      <c r="EJ27" s="23" t="s">
        <v>207</v>
      </c>
      <c r="EK27" s="23" t="s">
        <v>208</v>
      </c>
      <c r="EL27" s="23" t="s">
        <v>209</v>
      </c>
      <c r="EM27" s="23" t="s">
        <v>1144</v>
      </c>
      <c r="EN27" s="23"/>
      <c r="EO27" s="23" t="s">
        <v>210</v>
      </c>
      <c r="EP27" s="23" t="s">
        <v>211</v>
      </c>
      <c r="EQ27" s="23" t="s">
        <v>212</v>
      </c>
      <c r="ER27" s="23" t="s">
        <v>213</v>
      </c>
      <c r="ES27" s="23"/>
      <c r="ET27" s="23"/>
      <c r="EU27" s="23"/>
      <c r="EV27" s="23"/>
      <c r="EW27" s="23"/>
      <c r="EX27" s="23"/>
      <c r="EY27" s="23"/>
      <c r="EZ27" s="23"/>
      <c r="FA27" s="23"/>
      <c r="FB27" s="23" t="s">
        <v>1365</v>
      </c>
      <c r="FC27" s="23" t="s">
        <v>214</v>
      </c>
      <c r="FD27" s="23" t="s">
        <v>215</v>
      </c>
      <c r="FE27" s="25" t="s">
        <v>216</v>
      </c>
      <c r="FF27" s="26" t="s">
        <v>217</v>
      </c>
      <c r="FG27" s="26" t="s">
        <v>218</v>
      </c>
      <c r="FH27" s="26" t="s">
        <v>219</v>
      </c>
      <c r="FI27" s="26" t="s">
        <v>1236</v>
      </c>
      <c r="FJ27" s="23" t="s">
        <v>220</v>
      </c>
      <c r="FK27" s="23"/>
      <c r="FL27" s="27" t="s">
        <v>221</v>
      </c>
    </row>
    <row r="28" spans="4:168" x14ac:dyDescent="0.25">
      <c r="F28" s="9">
        <v>27</v>
      </c>
      <c r="L28" s="9" t="s">
        <v>1285</v>
      </c>
      <c r="N28" s="41" t="s">
        <v>128</v>
      </c>
      <c r="O28" s="41">
        <v>101387</v>
      </c>
      <c r="P28" s="41" t="s">
        <v>1380</v>
      </c>
      <c r="Q28" s="41" t="s">
        <v>1482</v>
      </c>
      <c r="R28" s="41" t="s">
        <v>1382</v>
      </c>
      <c r="S28" s="41" t="s">
        <v>1404</v>
      </c>
      <c r="T28" s="41" t="str">
        <f t="shared" si="0"/>
        <v>ECONOMIAVIRTUALNACIONAL</v>
      </c>
      <c r="U28" s="41" t="s">
        <v>1380</v>
      </c>
      <c r="V28" s="41">
        <v>101387</v>
      </c>
      <c r="W28" s="41" t="s">
        <v>1482</v>
      </c>
      <c r="X28" s="41" t="s">
        <v>1382</v>
      </c>
      <c r="Y28" s="41" t="s">
        <v>1484</v>
      </c>
      <c r="Z28" s="41" t="s">
        <v>1404</v>
      </c>
      <c r="AQ28" s="8" t="s">
        <v>139</v>
      </c>
      <c r="AR28" s="15">
        <v>824</v>
      </c>
      <c r="AW28" s="8" t="s">
        <v>222</v>
      </c>
      <c r="AX28" s="34" t="s">
        <v>277</v>
      </c>
      <c r="AY28" s="33" t="s">
        <v>223</v>
      </c>
      <c r="AZ28" s="34" t="s">
        <v>264</v>
      </c>
      <c r="BA28" s="34" t="s">
        <v>1366</v>
      </c>
      <c r="BB28" t="s">
        <v>224</v>
      </c>
      <c r="BC28" t="s">
        <v>1499</v>
      </c>
      <c r="BD28" t="s">
        <v>1498</v>
      </c>
      <c r="BE28" t="s">
        <v>278</v>
      </c>
      <c r="BF28" t="s">
        <v>1500</v>
      </c>
      <c r="BG28" s="35" t="s">
        <v>225</v>
      </c>
      <c r="BH28" s="35" t="s">
        <v>265</v>
      </c>
      <c r="BI28" s="21" t="s">
        <v>226</v>
      </c>
      <c r="BJ28" s="21" t="s">
        <v>266</v>
      </c>
      <c r="BK28" s="35" t="s">
        <v>267</v>
      </c>
      <c r="BL28" s="35" t="s">
        <v>279</v>
      </c>
      <c r="BM28" s="35" t="s">
        <v>294</v>
      </c>
      <c r="BN28" s="35" t="s">
        <v>303</v>
      </c>
      <c r="BO28" s="35" t="s">
        <v>306</v>
      </c>
      <c r="BP28" s="35" t="s">
        <v>227</v>
      </c>
      <c r="BQ28" s="35" t="s">
        <v>287</v>
      </c>
      <c r="BR28" s="35" t="s">
        <v>299</v>
      </c>
      <c r="BS28" s="35" t="s">
        <v>1516</v>
      </c>
      <c r="BT28" t="s">
        <v>228</v>
      </c>
      <c r="BU28" t="s">
        <v>268</v>
      </c>
      <c r="BV28" t="s">
        <v>1501</v>
      </c>
      <c r="BW28" s="34" t="s">
        <v>229</v>
      </c>
      <c r="BX28" s="34" t="s">
        <v>1502</v>
      </c>
      <c r="BY28" t="s">
        <v>230</v>
      </c>
      <c r="BZ28" t="s">
        <v>269</v>
      </c>
      <c r="CA28" t="s">
        <v>280</v>
      </c>
      <c r="CB28" t="s">
        <v>1503</v>
      </c>
      <c r="CC28" s="35" t="s">
        <v>231</v>
      </c>
      <c r="CD28" s="35" t="s">
        <v>288</v>
      </c>
      <c r="CE28" s="35" t="s">
        <v>281</v>
      </c>
      <c r="CF28" s="35" t="s">
        <v>300</v>
      </c>
      <c r="CG28" s="34" t="s">
        <v>270</v>
      </c>
      <c r="CH28" s="35" t="s">
        <v>295</v>
      </c>
      <c r="CI28" t="s">
        <v>232</v>
      </c>
      <c r="CJ28" s="34" t="s">
        <v>282</v>
      </c>
      <c r="CK28" s="34" t="s">
        <v>271</v>
      </c>
      <c r="CL28" s="34" t="s">
        <v>233</v>
      </c>
      <c r="CM28" t="s">
        <v>234</v>
      </c>
      <c r="CN28" s="34" t="s">
        <v>235</v>
      </c>
      <c r="CO28" t="s">
        <v>236</v>
      </c>
      <c r="CP28" t="s">
        <v>272</v>
      </c>
      <c r="CQ28" t="s">
        <v>283</v>
      </c>
      <c r="CR28" t="s">
        <v>289</v>
      </c>
      <c r="CS28" t="s">
        <v>314</v>
      </c>
      <c r="CT28" s="35" t="s">
        <v>290</v>
      </c>
      <c r="CU28" s="35" t="s">
        <v>311</v>
      </c>
      <c r="CV28" s="35" t="s">
        <v>309</v>
      </c>
      <c r="CW28" s="35" t="s">
        <v>296</v>
      </c>
      <c r="CX28" s="35" t="s">
        <v>307</v>
      </c>
      <c r="CY28" s="35" t="s">
        <v>304</v>
      </c>
      <c r="CZ28" s="35" t="s">
        <v>273</v>
      </c>
      <c r="DA28" s="35" t="s">
        <v>488</v>
      </c>
      <c r="DB28" s="35" t="s">
        <v>237</v>
      </c>
      <c r="DC28" s="35" t="s">
        <v>301</v>
      </c>
      <c r="DD28" s="35" t="s">
        <v>1504</v>
      </c>
      <c r="DE28" s="35" t="s">
        <v>1505</v>
      </c>
      <c r="DF28" s="35" t="s">
        <v>1506</v>
      </c>
      <c r="DG28" s="35" t="s">
        <v>1508</v>
      </c>
      <c r="DH28" s="35" t="s">
        <v>1509</v>
      </c>
      <c r="DI28" s="35" t="s">
        <v>1507</v>
      </c>
      <c r="DJ28" s="35" t="s">
        <v>1510</v>
      </c>
      <c r="DK28" s="35" t="s">
        <v>310</v>
      </c>
      <c r="DL28" t="s">
        <v>238</v>
      </c>
      <c r="DM28" s="34" t="s">
        <v>239</v>
      </c>
      <c r="DN28" s="35" t="s">
        <v>1367</v>
      </c>
      <c r="DO28" s="35" t="s">
        <v>1607</v>
      </c>
      <c r="DP28" t="s">
        <v>240</v>
      </c>
      <c r="DQ28" s="35" t="s">
        <v>241</v>
      </c>
      <c r="DR28" t="s">
        <v>242</v>
      </c>
      <c r="DS28" s="36" t="s">
        <v>243</v>
      </c>
      <c r="DT28" t="s">
        <v>244</v>
      </c>
      <c r="DU28" t="s">
        <v>284</v>
      </c>
      <c r="DV28" t="s">
        <v>1368</v>
      </c>
      <c r="DW28" t="s">
        <v>274</v>
      </c>
      <c r="DX28" t="s">
        <v>291</v>
      </c>
      <c r="DY28" t="s">
        <v>1497</v>
      </c>
      <c r="DZ28" s="36" t="s">
        <v>245</v>
      </c>
      <c r="EA28" s="30" t="s">
        <v>246</v>
      </c>
      <c r="EB28" s="34" t="s">
        <v>247</v>
      </c>
      <c r="EC28" s="34" t="s">
        <v>1511</v>
      </c>
      <c r="ED28" t="s">
        <v>248</v>
      </c>
      <c r="EE28" t="s">
        <v>297</v>
      </c>
      <c r="EF28" s="30" t="s">
        <v>275</v>
      </c>
      <c r="EG28" s="30" t="s">
        <v>285</v>
      </c>
      <c r="EH28" s="30" t="s">
        <v>292</v>
      </c>
      <c r="EI28" s="30" t="s">
        <v>1369</v>
      </c>
      <c r="EJ28" s="35" t="s">
        <v>249</v>
      </c>
      <c r="EK28" t="s">
        <v>250</v>
      </c>
      <c r="EL28" s="34" t="s">
        <v>251</v>
      </c>
      <c r="EM28" t="s">
        <v>1372</v>
      </c>
      <c r="EN28" t="s">
        <v>1512</v>
      </c>
      <c r="EO28" s="34" t="s">
        <v>252</v>
      </c>
      <c r="EP28" t="s">
        <v>253</v>
      </c>
      <c r="EQ28" s="34" t="s">
        <v>254</v>
      </c>
      <c r="ER28" s="21" t="s">
        <v>255</v>
      </c>
      <c r="ES28" s="21" t="s">
        <v>286</v>
      </c>
      <c r="ET28" s="21" t="s">
        <v>1513</v>
      </c>
      <c r="EU28" s="21" t="s">
        <v>276</v>
      </c>
      <c r="EV28" s="21" t="s">
        <v>1514</v>
      </c>
      <c r="EW28" s="21" t="s">
        <v>293</v>
      </c>
      <c r="EX28" t="s">
        <v>298</v>
      </c>
      <c r="EY28" s="21" t="s">
        <v>302</v>
      </c>
      <c r="EZ28" s="21" t="s">
        <v>305</v>
      </c>
      <c r="FA28" s="21" t="s">
        <v>1515</v>
      </c>
      <c r="FB28" s="21" t="s">
        <v>1373</v>
      </c>
      <c r="FC28" s="36" t="s">
        <v>256</v>
      </c>
      <c r="FD28" s="36" t="s">
        <v>257</v>
      </c>
      <c r="FE28" s="30" t="s">
        <v>258</v>
      </c>
      <c r="FF28" s="36" t="s">
        <v>259</v>
      </c>
      <c r="FG28" s="30" t="s">
        <v>260</v>
      </c>
      <c r="FH28" s="36" t="s">
        <v>261</v>
      </c>
      <c r="FI28" s="30" t="s">
        <v>1371</v>
      </c>
      <c r="FJ28" s="35" t="s">
        <v>262</v>
      </c>
      <c r="FK28" s="35" t="s">
        <v>315</v>
      </c>
      <c r="FL28" s="22" t="s">
        <v>316</v>
      </c>
    </row>
    <row r="29" spans="4:168" x14ac:dyDescent="0.25">
      <c r="F29" s="9">
        <v>28</v>
      </c>
      <c r="L29" s="9" t="s">
        <v>1286</v>
      </c>
      <c r="N29" s="41" t="s">
        <v>1385</v>
      </c>
      <c r="O29" s="41">
        <v>54908</v>
      </c>
      <c r="P29" s="41" t="s">
        <v>1380</v>
      </c>
      <c r="Q29" s="41" t="s">
        <v>1482</v>
      </c>
      <c r="R29" s="41" t="s">
        <v>1386</v>
      </c>
      <c r="S29" s="41" t="s">
        <v>1404</v>
      </c>
      <c r="T29" s="41" t="str">
        <f t="shared" si="0"/>
        <v>ESPECIALIZACION EN GERENCIA DE FINANZASVIRTUALNACIONAL</v>
      </c>
      <c r="U29" s="41" t="s">
        <v>1380</v>
      </c>
      <c r="V29" s="41">
        <v>54908</v>
      </c>
      <c r="W29" s="41" t="s">
        <v>1482</v>
      </c>
      <c r="X29" s="41" t="s">
        <v>1386</v>
      </c>
      <c r="Y29" s="41" t="s">
        <v>1484</v>
      </c>
      <c r="Z29" s="41" t="s">
        <v>1404</v>
      </c>
      <c r="AQ29" s="8" t="s">
        <v>140</v>
      </c>
      <c r="AR29" s="15">
        <v>820</v>
      </c>
      <c r="AW29" s="37" t="s">
        <v>317</v>
      </c>
      <c r="AX29" s="21" t="s">
        <v>318</v>
      </c>
      <c r="AY29" s="21" t="s">
        <v>1524</v>
      </c>
      <c r="AZ29" s="21" t="s">
        <v>320</v>
      </c>
      <c r="BA29" t="s">
        <v>1526</v>
      </c>
      <c r="BB29" s="21" t="s">
        <v>321</v>
      </c>
      <c r="BC29" s="21" t="s">
        <v>1517</v>
      </c>
      <c r="BD29" s="21" t="s">
        <v>461</v>
      </c>
      <c r="BE29" s="21" t="s">
        <v>1562</v>
      </c>
      <c r="BF29" s="21" t="s">
        <v>1522</v>
      </c>
      <c r="BG29" s="21" t="s">
        <v>323</v>
      </c>
      <c r="BH29" s="21" t="s">
        <v>324</v>
      </c>
      <c r="BI29" s="30" t="s">
        <v>325</v>
      </c>
      <c r="BJ29" s="30" t="s">
        <v>442</v>
      </c>
      <c r="BK29" s="21" t="s">
        <v>327</v>
      </c>
      <c r="BL29" s="21" t="s">
        <v>328</v>
      </c>
      <c r="BM29" s="21" t="s">
        <v>409</v>
      </c>
      <c r="BN29" s="21" t="s">
        <v>329</v>
      </c>
      <c r="BO29" s="21" t="s">
        <v>1524</v>
      </c>
      <c r="BP29" s="30" t="s">
        <v>331</v>
      </c>
      <c r="BQ29" s="30" t="s">
        <v>332</v>
      </c>
      <c r="BR29" s="30" t="s">
        <v>333</v>
      </c>
      <c r="BS29" s="30" t="s">
        <v>334</v>
      </c>
      <c r="BT29" s="21" t="s">
        <v>335</v>
      </c>
      <c r="BU29" s="21" t="s">
        <v>411</v>
      </c>
      <c r="BV29" s="21" t="s">
        <v>1538</v>
      </c>
      <c r="BW29" s="21" t="s">
        <v>1563</v>
      </c>
      <c r="BX29" s="21" t="s">
        <v>337</v>
      </c>
      <c r="BY29" s="21" t="s">
        <v>338</v>
      </c>
      <c r="BZ29" s="30" t="s">
        <v>339</v>
      </c>
      <c r="CA29" s="30" t="s">
        <v>340</v>
      </c>
      <c r="CB29" s="30" t="s">
        <v>1545</v>
      </c>
      <c r="CC29" s="21" t="s">
        <v>341</v>
      </c>
      <c r="CD29" s="21" t="s">
        <v>342</v>
      </c>
      <c r="CE29" s="21" t="s">
        <v>343</v>
      </c>
      <c r="CF29" s="21" t="s">
        <v>344</v>
      </c>
      <c r="CG29" s="30" t="s">
        <v>345</v>
      </c>
      <c r="CH29" s="30" t="s">
        <v>346</v>
      </c>
      <c r="CI29" s="21" t="s">
        <v>430</v>
      </c>
      <c r="CJ29" s="21" t="s">
        <v>348</v>
      </c>
      <c r="CK29" t="s">
        <v>349</v>
      </c>
      <c r="CL29" s="30" t="s">
        <v>350</v>
      </c>
      <c r="CM29" s="30" t="s">
        <v>351</v>
      </c>
      <c r="CN29" s="30" t="s">
        <v>352</v>
      </c>
      <c r="CO29" s="21" t="s">
        <v>432</v>
      </c>
      <c r="CP29" s="21" t="s">
        <v>432</v>
      </c>
      <c r="CQ29" s="21" t="s">
        <v>355</v>
      </c>
      <c r="CR29" s="21" t="s">
        <v>356</v>
      </c>
      <c r="CS29" s="30" t="s">
        <v>357</v>
      </c>
      <c r="CT29" s="21" t="s">
        <v>358</v>
      </c>
      <c r="CU29" s="21" t="s">
        <v>453</v>
      </c>
      <c r="CV29" s="21" t="s">
        <v>447</v>
      </c>
      <c r="CW29" s="21" t="s">
        <v>361</v>
      </c>
      <c r="CX29" s="21" t="s">
        <v>362</v>
      </c>
      <c r="CY29" s="21" t="s">
        <v>363</v>
      </c>
      <c r="CZ29" s="21" t="s">
        <v>364</v>
      </c>
      <c r="DA29" s="21" t="s">
        <v>365</v>
      </c>
      <c r="DB29" s="30" t="s">
        <v>366</v>
      </c>
      <c r="DC29" s="30" t="s">
        <v>367</v>
      </c>
      <c r="DD29" s="30" t="s">
        <v>1548</v>
      </c>
      <c r="DE29" s="30" t="s">
        <v>1549</v>
      </c>
      <c r="DF29" s="30" t="s">
        <v>1550</v>
      </c>
      <c r="DG29" s="30" t="s">
        <v>1551</v>
      </c>
      <c r="DH29" s="30" t="s">
        <v>1552</v>
      </c>
      <c r="DI29" s="30" t="s">
        <v>1543</v>
      </c>
      <c r="DJ29" s="30" t="s">
        <v>1553</v>
      </c>
      <c r="DK29" s="30" t="s">
        <v>352</v>
      </c>
      <c r="DL29" s="30" t="s">
        <v>368</v>
      </c>
      <c r="DM29" s="21" t="s">
        <v>369</v>
      </c>
      <c r="DN29" t="s">
        <v>369</v>
      </c>
      <c r="DO29" s="30" t="s">
        <v>1608</v>
      </c>
      <c r="DP29" s="30" t="s">
        <v>370</v>
      </c>
      <c r="DQ29" s="21" t="s">
        <v>1564</v>
      </c>
      <c r="DR29" s="30" t="s">
        <v>371</v>
      </c>
      <c r="DS29" s="30" t="s">
        <v>339</v>
      </c>
      <c r="DT29" s="38" t="s">
        <v>421</v>
      </c>
      <c r="DU29" s="21" t="s">
        <v>373</v>
      </c>
      <c r="DV29" s="21" t="s">
        <v>1605</v>
      </c>
      <c r="DW29" s="30" t="s">
        <v>374</v>
      </c>
      <c r="DX29" s="30" t="s">
        <v>375</v>
      </c>
      <c r="DY29" s="30" t="s">
        <v>1555</v>
      </c>
      <c r="DZ29" s="30" t="s">
        <v>376</v>
      </c>
      <c r="EA29" s="30" t="s">
        <v>377</v>
      </c>
      <c r="EB29" s="30" t="s">
        <v>378</v>
      </c>
      <c r="EC29" s="30" t="s">
        <v>403</v>
      </c>
      <c r="ED29" s="21" t="s">
        <v>379</v>
      </c>
      <c r="EE29" s="21" t="s">
        <v>380</v>
      </c>
      <c r="EF29" s="30" t="s">
        <v>381</v>
      </c>
      <c r="EG29" s="30" t="s">
        <v>382</v>
      </c>
      <c r="EH29" s="30" t="s">
        <v>383</v>
      </c>
      <c r="EI29" t="s">
        <v>1565</v>
      </c>
      <c r="EJ29" s="21" t="s">
        <v>436</v>
      </c>
      <c r="EK29" s="30" t="s">
        <v>385</v>
      </c>
      <c r="EL29" s="21" t="s">
        <v>386</v>
      </c>
      <c r="EM29" t="s">
        <v>1524</v>
      </c>
      <c r="EN29" t="s">
        <v>385</v>
      </c>
      <c r="EO29" s="21" t="s">
        <v>387</v>
      </c>
      <c r="EP29" s="31" t="s">
        <v>388</v>
      </c>
      <c r="EQ29" t="s">
        <v>389</v>
      </c>
      <c r="ER29" s="21" t="s">
        <v>390</v>
      </c>
      <c r="ES29" s="21" t="s">
        <v>438</v>
      </c>
      <c r="ET29" s="21" t="s">
        <v>1556</v>
      </c>
      <c r="EU29" s="21" t="s">
        <v>392</v>
      </c>
      <c r="EV29" s="21" t="s">
        <v>1559</v>
      </c>
      <c r="EW29" s="21" t="s">
        <v>393</v>
      </c>
      <c r="EX29" s="21" t="s">
        <v>1561</v>
      </c>
      <c r="EY29" s="21" t="s">
        <v>395</v>
      </c>
      <c r="EZ29" s="21" t="s">
        <v>396</v>
      </c>
      <c r="FA29" s="21" t="s">
        <v>1560</v>
      </c>
      <c r="FB29" s="21" t="s">
        <v>1561</v>
      </c>
      <c r="FC29" s="30" t="s">
        <v>1566</v>
      </c>
      <c r="FD29" s="30" t="s">
        <v>397</v>
      </c>
      <c r="FE29" s="30" t="s">
        <v>398</v>
      </c>
      <c r="FF29" s="30" t="s">
        <v>399</v>
      </c>
      <c r="FG29" s="30" t="s">
        <v>400</v>
      </c>
      <c r="FH29" s="30" t="s">
        <v>401</v>
      </c>
      <c r="FJ29" s="21" t="s">
        <v>402</v>
      </c>
      <c r="FK29" s="21"/>
      <c r="FL29" s="22" t="s">
        <v>403</v>
      </c>
    </row>
    <row r="30" spans="4:168" x14ac:dyDescent="0.25">
      <c r="F30" s="9">
        <v>29</v>
      </c>
      <c r="L30" s="9" t="s">
        <v>1287</v>
      </c>
      <c r="N30" s="41" t="s">
        <v>1387</v>
      </c>
      <c r="O30" s="41">
        <v>55154</v>
      </c>
      <c r="P30" s="41" t="s">
        <v>1380</v>
      </c>
      <c r="Q30" s="41" t="s">
        <v>1482</v>
      </c>
      <c r="R30" s="41" t="s">
        <v>1386</v>
      </c>
      <c r="S30" s="41" t="s">
        <v>1404</v>
      </c>
      <c r="T30" s="41" t="str">
        <f t="shared" si="0"/>
        <v>ESPECIALIZACION EN GERENCIA DE RIESGOS Y SEGUROSVIRTUALNACIONAL</v>
      </c>
      <c r="U30" s="41" t="s">
        <v>1380</v>
      </c>
      <c r="V30" s="41">
        <v>55154</v>
      </c>
      <c r="W30" s="41" t="s">
        <v>1482</v>
      </c>
      <c r="X30" s="41" t="s">
        <v>1386</v>
      </c>
      <c r="Y30" s="41" t="s">
        <v>1484</v>
      </c>
      <c r="Z30" s="41" t="s">
        <v>1404</v>
      </c>
      <c r="AQ30" s="8" t="s">
        <v>141</v>
      </c>
      <c r="AR30" s="15">
        <v>819</v>
      </c>
      <c r="AW30" s="8" t="s">
        <v>1523</v>
      </c>
      <c r="AX30" s="21" t="s">
        <v>404</v>
      </c>
      <c r="AY30" s="21" t="s">
        <v>319</v>
      </c>
      <c r="BA30" t="s">
        <v>318</v>
      </c>
      <c r="BB30" s="21" t="s">
        <v>406</v>
      </c>
      <c r="BC30" s="21" t="s">
        <v>1518</v>
      </c>
      <c r="BD30" s="21" t="s">
        <v>407</v>
      </c>
      <c r="BI30" s="21" t="s">
        <v>1561</v>
      </c>
      <c r="BJ30" s="30" t="s">
        <v>326</v>
      </c>
      <c r="BM30" s="21"/>
      <c r="BN30" s="21"/>
      <c r="BO30" s="21" t="s">
        <v>410</v>
      </c>
      <c r="BR30" t="s">
        <v>1567</v>
      </c>
      <c r="BU30" s="21" t="s">
        <v>444</v>
      </c>
      <c r="BV30" s="21" t="s">
        <v>1539</v>
      </c>
      <c r="BW30" s="21" t="s">
        <v>1568</v>
      </c>
      <c r="BX30" s="21"/>
      <c r="BY30" t="s">
        <v>1569</v>
      </c>
      <c r="BZ30" s="30" t="s">
        <v>352</v>
      </c>
      <c r="CB30" t="s">
        <v>1546</v>
      </c>
      <c r="CG30" s="30" t="s">
        <v>1524</v>
      </c>
      <c r="CI30" s="21" t="s">
        <v>1561</v>
      </c>
      <c r="CJ30" t="s">
        <v>1568</v>
      </c>
      <c r="CM30" t="s">
        <v>1561</v>
      </c>
      <c r="CO30" s="21" t="s">
        <v>1570</v>
      </c>
      <c r="CP30" s="21" t="s">
        <v>354</v>
      </c>
      <c r="CQ30" t="s">
        <v>446</v>
      </c>
      <c r="CU30" s="21" t="s">
        <v>394</v>
      </c>
      <c r="CV30" s="21" t="s">
        <v>454</v>
      </c>
      <c r="CW30" t="s">
        <v>1571</v>
      </c>
      <c r="CX30" t="s">
        <v>1572</v>
      </c>
      <c r="CZ30" t="s">
        <v>1573</v>
      </c>
      <c r="DB30" t="s">
        <v>454</v>
      </c>
      <c r="DE30" t="s">
        <v>1554</v>
      </c>
      <c r="DM30" s="21" t="s">
        <v>1574</v>
      </c>
      <c r="DQ30" s="30" t="s">
        <v>419</v>
      </c>
      <c r="DR30" s="30" t="s">
        <v>420</v>
      </c>
      <c r="DT30" s="30" t="s">
        <v>372</v>
      </c>
      <c r="DW30" s="30" t="s">
        <v>1575</v>
      </c>
      <c r="EE30" t="s">
        <v>1604</v>
      </c>
      <c r="EH30" t="s">
        <v>1568</v>
      </c>
      <c r="EJ30" s="21" t="s">
        <v>423</v>
      </c>
      <c r="EK30" t="s">
        <v>1561</v>
      </c>
      <c r="EL30" s="21" t="s">
        <v>1561</v>
      </c>
      <c r="EO30" t="s">
        <v>1561</v>
      </c>
      <c r="EP30" t="s">
        <v>1561</v>
      </c>
      <c r="ER30" t="s">
        <v>1576</v>
      </c>
      <c r="ES30" s="21" t="s">
        <v>391</v>
      </c>
      <c r="ET30" s="21" t="s">
        <v>1557</v>
      </c>
      <c r="EW30" t="s">
        <v>1577</v>
      </c>
      <c r="EX30" s="21" t="s">
        <v>394</v>
      </c>
      <c r="EY30" t="s">
        <v>1578</v>
      </c>
      <c r="FI30" t="s">
        <v>1561</v>
      </c>
      <c r="FJ30" t="s">
        <v>1561</v>
      </c>
      <c r="FL30" s="15"/>
    </row>
    <row r="31" spans="4:168" x14ac:dyDescent="0.25">
      <c r="F31" s="9">
        <v>30</v>
      </c>
      <c r="L31" s="9" t="s">
        <v>1288</v>
      </c>
      <c r="N31" s="41" t="s">
        <v>1390</v>
      </c>
      <c r="O31" s="41">
        <v>54769</v>
      </c>
      <c r="P31" s="41" t="s">
        <v>1380</v>
      </c>
      <c r="Q31" s="41" t="s">
        <v>1482</v>
      </c>
      <c r="R31" s="41" t="s">
        <v>1386</v>
      </c>
      <c r="S31" s="41" t="s">
        <v>1404</v>
      </c>
      <c r="T31" s="41" t="str">
        <f t="shared" si="0"/>
        <v>ESPECIALIZACION EN GESTION EMPRESARIALVIRTUALNACIONAL</v>
      </c>
      <c r="U31" s="41" t="s">
        <v>1380</v>
      </c>
      <c r="V31" s="41">
        <v>54769</v>
      </c>
      <c r="W31" s="41" t="s">
        <v>1482</v>
      </c>
      <c r="X31" s="41" t="s">
        <v>1386</v>
      </c>
      <c r="Y31" s="41" t="s">
        <v>1484</v>
      </c>
      <c r="Z31" s="41" t="s">
        <v>1404</v>
      </c>
      <c r="AQ31" s="8" t="s">
        <v>142</v>
      </c>
      <c r="AR31" s="15">
        <v>825</v>
      </c>
      <c r="AW31" s="8"/>
      <c r="AX31" s="21" t="s">
        <v>426</v>
      </c>
      <c r="AY31" s="21" t="s">
        <v>405</v>
      </c>
      <c r="BB31" t="s">
        <v>1527</v>
      </c>
      <c r="BC31" t="s">
        <v>1519</v>
      </c>
      <c r="BD31" s="21" t="s">
        <v>464</v>
      </c>
      <c r="BI31" s="21" t="s">
        <v>442</v>
      </c>
      <c r="BJ31" s="30" t="s">
        <v>408</v>
      </c>
      <c r="BO31" s="21" t="s">
        <v>330</v>
      </c>
      <c r="BU31" s="21" t="s">
        <v>336</v>
      </c>
      <c r="BV31" s="21" t="s">
        <v>1540</v>
      </c>
      <c r="BW31" s="21" t="s">
        <v>412</v>
      </c>
      <c r="BX31" s="21"/>
      <c r="BY31" t="s">
        <v>1575</v>
      </c>
      <c r="CB31" t="s">
        <v>1547</v>
      </c>
      <c r="CG31" t="s">
        <v>1579</v>
      </c>
      <c r="CI31" s="30" t="s">
        <v>347</v>
      </c>
      <c r="CJ31" s="31"/>
      <c r="CO31" s="21" t="s">
        <v>415</v>
      </c>
      <c r="CP31" s="30" t="s">
        <v>416</v>
      </c>
      <c r="CU31" s="21" t="s">
        <v>417</v>
      </c>
      <c r="CV31" s="21" t="s">
        <v>360</v>
      </c>
      <c r="CX31" t="s">
        <v>1580</v>
      </c>
      <c r="CZ31" t="s">
        <v>1581</v>
      </c>
      <c r="DB31" t="s">
        <v>1572</v>
      </c>
      <c r="DM31" s="30" t="s">
        <v>434</v>
      </c>
      <c r="DR31" s="30" t="s">
        <v>435</v>
      </c>
      <c r="DW31" t="s">
        <v>422</v>
      </c>
      <c r="EJ31" s="21" t="s">
        <v>384</v>
      </c>
      <c r="EL31" s="30" t="s">
        <v>437</v>
      </c>
      <c r="ES31" s="30" t="s">
        <v>424</v>
      </c>
      <c r="ET31" s="30" t="s">
        <v>1528</v>
      </c>
      <c r="EW31" t="s">
        <v>1582</v>
      </c>
      <c r="EX31" s="21" t="s">
        <v>425</v>
      </c>
      <c r="EY31" t="s">
        <v>352</v>
      </c>
      <c r="FJ31" t="s">
        <v>1526</v>
      </c>
      <c r="FL31" s="15"/>
    </row>
    <row r="32" spans="4:168" ht="15.75" thickBot="1" x14ac:dyDescent="0.3">
      <c r="F32" s="10">
        <v>31</v>
      </c>
      <c r="L32" s="9" t="s">
        <v>1289</v>
      </c>
      <c r="N32" s="41" t="s">
        <v>1391</v>
      </c>
      <c r="O32" s="41">
        <v>101492</v>
      </c>
      <c r="P32" s="41" t="s">
        <v>1380</v>
      </c>
      <c r="Q32" s="41" t="s">
        <v>1482</v>
      </c>
      <c r="R32" s="41" t="s">
        <v>1382</v>
      </c>
      <c r="S32" s="41" t="s">
        <v>1404</v>
      </c>
      <c r="T32" s="41" t="str">
        <f t="shared" si="0"/>
        <v>NEGOCIOS INTERNACIONALESVIRTUALNACIONAL</v>
      </c>
      <c r="U32" s="41" t="s">
        <v>1380</v>
      </c>
      <c r="V32" s="41">
        <v>101492</v>
      </c>
      <c r="W32" s="41" t="s">
        <v>1482</v>
      </c>
      <c r="X32" s="41" t="s">
        <v>1382</v>
      </c>
      <c r="Y32" s="41" t="s">
        <v>1484</v>
      </c>
      <c r="Z32" s="41" t="s">
        <v>1404</v>
      </c>
      <c r="AQ32" s="8" t="s">
        <v>143</v>
      </c>
      <c r="AR32" s="15">
        <v>826</v>
      </c>
      <c r="AW32" s="8"/>
      <c r="AY32" s="21" t="s">
        <v>440</v>
      </c>
      <c r="BB32" t="s">
        <v>1528</v>
      </c>
      <c r="BC32" t="s">
        <v>1520</v>
      </c>
      <c r="BD32" s="21" t="s">
        <v>450</v>
      </c>
      <c r="BI32" s="21" t="s">
        <v>326</v>
      </c>
      <c r="BJ32" s="30" t="s">
        <v>428</v>
      </c>
      <c r="BO32" s="31" t="s">
        <v>443</v>
      </c>
      <c r="BU32" s="21" t="s">
        <v>457</v>
      </c>
      <c r="BV32" s="21" t="s">
        <v>1541</v>
      </c>
      <c r="BW32" s="30" t="s">
        <v>429</v>
      </c>
      <c r="BX32" s="30"/>
      <c r="CG32" t="s">
        <v>1583</v>
      </c>
      <c r="CI32" t="s">
        <v>414</v>
      </c>
      <c r="CO32" s="21" t="s">
        <v>431</v>
      </c>
      <c r="CP32" s="30" t="s">
        <v>446</v>
      </c>
      <c r="CU32" s="21" t="s">
        <v>360</v>
      </c>
      <c r="CV32" s="21" t="s">
        <v>433</v>
      </c>
      <c r="CZ32" t="s">
        <v>1553</v>
      </c>
      <c r="DB32" t="s">
        <v>1584</v>
      </c>
      <c r="DM32" t="s">
        <v>1608</v>
      </c>
      <c r="DW32" t="s">
        <v>1585</v>
      </c>
      <c r="EJ32" t="s">
        <v>1586</v>
      </c>
      <c r="ES32" t="s">
        <v>352</v>
      </c>
      <c r="ET32" t="s">
        <v>1558</v>
      </c>
      <c r="EX32" s="30" t="s">
        <v>439</v>
      </c>
      <c r="FL32" s="15"/>
    </row>
    <row r="33" spans="12:168" x14ac:dyDescent="0.25">
      <c r="L33" s="9" t="s">
        <v>1290</v>
      </c>
      <c r="N33" s="41" t="s">
        <v>1405</v>
      </c>
      <c r="O33" s="41">
        <v>53139</v>
      </c>
      <c r="P33" s="41" t="s">
        <v>1380</v>
      </c>
      <c r="Q33" s="41" t="s">
        <v>1482</v>
      </c>
      <c r="R33" s="41" t="s">
        <v>1362</v>
      </c>
      <c r="S33" s="41" t="s">
        <v>1404</v>
      </c>
      <c r="T33" s="41" t="str">
        <f t="shared" si="0"/>
        <v>TECNOLOGIA EN BANCAVIRTUALNACIONAL</v>
      </c>
      <c r="U33" s="41" t="s">
        <v>1380</v>
      </c>
      <c r="V33" s="41">
        <v>53139</v>
      </c>
      <c r="W33" s="41" t="s">
        <v>1482</v>
      </c>
      <c r="X33" s="41" t="s">
        <v>1362</v>
      </c>
      <c r="Y33" s="41" t="s">
        <v>1484</v>
      </c>
      <c r="Z33" s="41" t="s">
        <v>1404</v>
      </c>
      <c r="AQ33" s="8" t="s">
        <v>144</v>
      </c>
      <c r="AR33" s="15">
        <v>827</v>
      </c>
      <c r="AW33" s="8"/>
      <c r="AY33" s="21" t="s">
        <v>1525</v>
      </c>
      <c r="BB33" t="s">
        <v>1529</v>
      </c>
      <c r="BC33" t="s">
        <v>1521</v>
      </c>
      <c r="BD33" s="21" t="s">
        <v>477</v>
      </c>
      <c r="BI33" t="s">
        <v>428</v>
      </c>
      <c r="BO33" s="21" t="s">
        <v>1606</v>
      </c>
      <c r="BU33" s="21" t="s">
        <v>462</v>
      </c>
      <c r="BV33" s="21"/>
      <c r="BW33" t="s">
        <v>337</v>
      </c>
      <c r="CG33" t="s">
        <v>1587</v>
      </c>
      <c r="CI33" t="s">
        <v>1588</v>
      </c>
      <c r="CO33" t="s">
        <v>353</v>
      </c>
      <c r="CP33" s="30" t="s">
        <v>452</v>
      </c>
      <c r="CU33" s="21" t="s">
        <v>1589</v>
      </c>
      <c r="CV33" s="21" t="s">
        <v>459</v>
      </c>
      <c r="EJ33" t="s">
        <v>1590</v>
      </c>
      <c r="EX33" s="30" t="s">
        <v>448</v>
      </c>
      <c r="FL33" s="15"/>
    </row>
    <row r="34" spans="12:168" x14ac:dyDescent="0.25">
      <c r="L34" s="9" t="s">
        <v>1291</v>
      </c>
      <c r="N34" s="41" t="s">
        <v>1406</v>
      </c>
      <c r="O34" s="41">
        <v>53205</v>
      </c>
      <c r="P34" s="41" t="s">
        <v>1380</v>
      </c>
      <c r="Q34" s="41" t="s">
        <v>1482</v>
      </c>
      <c r="R34" s="41" t="s">
        <v>1362</v>
      </c>
      <c r="S34" s="41" t="s">
        <v>1404</v>
      </c>
      <c r="T34" s="41" t="str">
        <f t="shared" si="0"/>
        <v>TECNOLOGIA EN GESTION DE RECURSOS HUMANOSVIRTUALNACIONAL</v>
      </c>
      <c r="U34" s="41" t="s">
        <v>1380</v>
      </c>
      <c r="V34" s="41">
        <v>53205</v>
      </c>
      <c r="W34" s="41" t="s">
        <v>1482</v>
      </c>
      <c r="X34" s="41" t="s">
        <v>1362</v>
      </c>
      <c r="Y34" s="41" t="s">
        <v>1484</v>
      </c>
      <c r="Z34" s="41" t="s">
        <v>1404</v>
      </c>
      <c r="AQ34" s="8" t="s">
        <v>145</v>
      </c>
      <c r="AR34" s="15">
        <v>828</v>
      </c>
      <c r="AW34" s="8"/>
      <c r="AY34" t="s">
        <v>449</v>
      </c>
      <c r="BB34" t="s">
        <v>1530</v>
      </c>
      <c r="BD34" s="21" t="s">
        <v>1532</v>
      </c>
      <c r="BU34" s="21" t="s">
        <v>451</v>
      </c>
      <c r="BV34" s="21"/>
      <c r="CG34" t="s">
        <v>1591</v>
      </c>
      <c r="CO34" t="s">
        <v>445</v>
      </c>
      <c r="CP34" s="30" t="s">
        <v>1592</v>
      </c>
      <c r="CU34" s="21" t="s">
        <v>458</v>
      </c>
      <c r="CV34" s="21" t="s">
        <v>418</v>
      </c>
      <c r="EX34" s="30" t="s">
        <v>438</v>
      </c>
      <c r="FL34" s="15"/>
    </row>
    <row r="35" spans="12:168" x14ac:dyDescent="0.25">
      <c r="L35" s="9" t="s">
        <v>1292</v>
      </c>
      <c r="N35" s="41" t="s">
        <v>1407</v>
      </c>
      <c r="O35" s="41">
        <v>53203</v>
      </c>
      <c r="P35" s="41" t="s">
        <v>1380</v>
      </c>
      <c r="Q35" s="41" t="s">
        <v>1482</v>
      </c>
      <c r="R35" s="41" t="s">
        <v>1362</v>
      </c>
      <c r="S35" s="41" t="s">
        <v>1404</v>
      </c>
      <c r="T35" s="41" t="str">
        <f t="shared" si="0"/>
        <v>TECNOLOGIA EN GESTION DE SEGUROSVIRTUALNACIONAL</v>
      </c>
      <c r="U35" s="41" t="s">
        <v>1380</v>
      </c>
      <c r="V35" s="41">
        <v>53203</v>
      </c>
      <c r="W35" s="41" t="s">
        <v>1482</v>
      </c>
      <c r="X35" s="41" t="s">
        <v>1362</v>
      </c>
      <c r="Y35" s="41" t="s">
        <v>1484</v>
      </c>
      <c r="Z35" s="41" t="s">
        <v>1404</v>
      </c>
      <c r="AQ35" s="8" t="s">
        <v>146</v>
      </c>
      <c r="AR35" s="15">
        <v>829</v>
      </c>
      <c r="AW35" s="8"/>
      <c r="AY35" t="s">
        <v>412</v>
      </c>
      <c r="BB35" t="s">
        <v>1531</v>
      </c>
      <c r="BD35" s="21" t="s">
        <v>468</v>
      </c>
      <c r="BU35" s="30" t="s">
        <v>1542</v>
      </c>
      <c r="BV35" s="30"/>
      <c r="CG35" t="s">
        <v>1593</v>
      </c>
      <c r="CP35" t="s">
        <v>1375</v>
      </c>
      <c r="CU35" t="s">
        <v>359</v>
      </c>
      <c r="CV35" t="s">
        <v>1594</v>
      </c>
      <c r="EX35" s="21" t="s">
        <v>447</v>
      </c>
      <c r="FL35" s="15"/>
    </row>
    <row r="36" spans="12:168" x14ac:dyDescent="0.25">
      <c r="L36" s="9" t="s">
        <v>1293</v>
      </c>
      <c r="N36" s="41" t="s">
        <v>1408</v>
      </c>
      <c r="O36" s="41">
        <v>53178</v>
      </c>
      <c r="P36" s="41" t="s">
        <v>1380</v>
      </c>
      <c r="Q36" s="41" t="s">
        <v>1482</v>
      </c>
      <c r="R36" s="41" t="s">
        <v>1362</v>
      </c>
      <c r="S36" s="41" t="s">
        <v>1404</v>
      </c>
      <c r="T36" s="41" t="str">
        <f t="shared" si="0"/>
        <v>TECNOLOGIA EN GESTION FINANCIERAVIRTUALNACIONAL</v>
      </c>
      <c r="U36" s="41" t="s">
        <v>1380</v>
      </c>
      <c r="V36" s="41">
        <v>53178</v>
      </c>
      <c r="W36" s="41" t="s">
        <v>1482</v>
      </c>
      <c r="X36" s="41" t="s">
        <v>1362</v>
      </c>
      <c r="Y36" s="41" t="s">
        <v>1484</v>
      </c>
      <c r="Z36" s="41" t="s">
        <v>1404</v>
      </c>
      <c r="AQ36" s="8" t="s">
        <v>147</v>
      </c>
      <c r="AR36" s="15">
        <v>830</v>
      </c>
      <c r="AW36" s="8"/>
      <c r="BD36" s="21" t="s">
        <v>466</v>
      </c>
      <c r="BU36" t="s">
        <v>1543</v>
      </c>
      <c r="CG36" t="s">
        <v>1595</v>
      </c>
      <c r="CP36" s="30" t="s">
        <v>1603</v>
      </c>
      <c r="CU36" t="s">
        <v>352</v>
      </c>
      <c r="EX36" s="21" t="s">
        <v>455</v>
      </c>
      <c r="FL36" s="15"/>
    </row>
    <row r="37" spans="12:168" x14ac:dyDescent="0.25">
      <c r="L37" s="9" t="s">
        <v>1294</v>
      </c>
      <c r="N37" s="41" t="s">
        <v>1398</v>
      </c>
      <c r="O37" s="41">
        <v>103090</v>
      </c>
      <c r="P37" s="41" t="s">
        <v>1380</v>
      </c>
      <c r="Q37" s="41" t="s">
        <v>1381</v>
      </c>
      <c r="R37" s="41" t="s">
        <v>1362</v>
      </c>
      <c r="S37" s="41" t="s">
        <v>1404</v>
      </c>
      <c r="T37" s="41" t="str">
        <f t="shared" si="0"/>
        <v>TECNOLOGIA EN GESTION AMBIENTALVIRTUALBOGOTA</v>
      </c>
      <c r="U37" s="41" t="s">
        <v>1380</v>
      </c>
      <c r="V37" s="41">
        <v>103090</v>
      </c>
      <c r="W37" s="41" t="s">
        <v>1381</v>
      </c>
      <c r="X37" s="41" t="s">
        <v>1362</v>
      </c>
      <c r="Y37" s="41" t="s">
        <v>270</v>
      </c>
      <c r="Z37" s="41" t="s">
        <v>1404</v>
      </c>
      <c r="AQ37" s="8" t="s">
        <v>148</v>
      </c>
      <c r="AR37" s="15">
        <v>831</v>
      </c>
      <c r="AW37" s="8"/>
      <c r="BD37" s="21" t="s">
        <v>1533</v>
      </c>
      <c r="BU37" t="s">
        <v>1544</v>
      </c>
      <c r="CG37" t="s">
        <v>413</v>
      </c>
      <c r="EX37" s="21" t="s">
        <v>460</v>
      </c>
      <c r="FL37" s="15"/>
    </row>
    <row r="38" spans="12:168" x14ac:dyDescent="0.25">
      <c r="L38" s="9" t="s">
        <v>1295</v>
      </c>
      <c r="N38" s="41" t="s">
        <v>1409</v>
      </c>
      <c r="O38" s="41">
        <v>53202</v>
      </c>
      <c r="P38" s="41" t="s">
        <v>1380</v>
      </c>
      <c r="Q38" s="41" t="s">
        <v>1482</v>
      </c>
      <c r="R38" s="41" t="s">
        <v>1362</v>
      </c>
      <c r="S38" s="41" t="s">
        <v>1404</v>
      </c>
      <c r="T38" s="41" t="str">
        <f t="shared" si="0"/>
        <v>TECNOLOGIA EN GESTION TURISTICAVIRTUALNACIONAL</v>
      </c>
      <c r="U38" s="41" t="s">
        <v>1380</v>
      </c>
      <c r="V38" s="41">
        <v>53202</v>
      </c>
      <c r="W38" s="41" t="s">
        <v>1482</v>
      </c>
      <c r="X38" s="41" t="s">
        <v>1362</v>
      </c>
      <c r="Y38" s="41" t="s">
        <v>1484</v>
      </c>
      <c r="Z38" s="41" t="s">
        <v>1404</v>
      </c>
      <c r="AQ38" s="8" t="s">
        <v>149</v>
      </c>
      <c r="AR38" s="15">
        <v>832</v>
      </c>
      <c r="AW38" s="8"/>
      <c r="BD38" s="21" t="s">
        <v>1534</v>
      </c>
      <c r="EX38" s="21" t="s">
        <v>463</v>
      </c>
      <c r="FL38" s="15"/>
    </row>
    <row r="39" spans="12:168" x14ac:dyDescent="0.25">
      <c r="L39" s="9" t="s">
        <v>1296</v>
      </c>
      <c r="N39" s="46" t="s">
        <v>1376</v>
      </c>
      <c r="O39" s="46" t="s">
        <v>113</v>
      </c>
      <c r="P39" s="46" t="s">
        <v>1377</v>
      </c>
      <c r="Q39" s="46" t="s">
        <v>113</v>
      </c>
      <c r="R39" s="46" t="s">
        <v>1378</v>
      </c>
      <c r="S39" s="46" t="s">
        <v>1379</v>
      </c>
      <c r="T39" s="63" t="s">
        <v>1376</v>
      </c>
      <c r="U39" s="63" t="s">
        <v>93</v>
      </c>
      <c r="V39" s="63" t="s">
        <v>113</v>
      </c>
      <c r="W39" s="63" t="s">
        <v>113</v>
      </c>
      <c r="X39" s="63" t="s">
        <v>1378</v>
      </c>
      <c r="Y39" s="63" t="s">
        <v>16</v>
      </c>
      <c r="Z39" s="63" t="s">
        <v>1379</v>
      </c>
      <c r="AQ39" s="8" t="s">
        <v>150</v>
      </c>
      <c r="AR39" s="15">
        <v>444</v>
      </c>
      <c r="AW39" s="8"/>
      <c r="BD39" s="21" t="s">
        <v>1535</v>
      </c>
      <c r="EX39" s="30" t="s">
        <v>465</v>
      </c>
      <c r="FL39" s="15"/>
    </row>
    <row r="40" spans="12:168" x14ac:dyDescent="0.25">
      <c r="L40" s="9" t="s">
        <v>1297</v>
      </c>
      <c r="N40" s="41" t="s">
        <v>28</v>
      </c>
      <c r="O40" s="41">
        <v>91441</v>
      </c>
      <c r="P40" s="41" t="s">
        <v>1410</v>
      </c>
      <c r="Q40" s="41" t="s">
        <v>1411</v>
      </c>
      <c r="R40" s="41" t="s">
        <v>1382</v>
      </c>
      <c r="S40" s="41" t="s">
        <v>1383</v>
      </c>
      <c r="T40" s="41" t="str">
        <f t="shared" si="0"/>
        <v>CIENCIA POLITICAPRESENCIALBOGOTA</v>
      </c>
      <c r="U40" s="41" t="s">
        <v>1410</v>
      </c>
      <c r="V40" s="41">
        <v>91441</v>
      </c>
      <c r="W40" s="41" t="s">
        <v>1411</v>
      </c>
      <c r="X40" s="41" t="s">
        <v>1382</v>
      </c>
      <c r="Y40" s="41" t="s">
        <v>270</v>
      </c>
      <c r="Z40" s="41" t="s">
        <v>1383</v>
      </c>
      <c r="AQ40" s="8" t="s">
        <v>151</v>
      </c>
      <c r="AR40" s="15">
        <v>564</v>
      </c>
      <c r="AW40" s="8"/>
      <c r="BD40" s="21" t="s">
        <v>474</v>
      </c>
      <c r="EX40" s="21" t="s">
        <v>467</v>
      </c>
      <c r="FL40" s="15"/>
    </row>
    <row r="41" spans="12:168" x14ac:dyDescent="0.25">
      <c r="L41" s="9" t="s">
        <v>1298</v>
      </c>
      <c r="N41" s="41" t="s">
        <v>1412</v>
      </c>
      <c r="O41" s="41">
        <v>17407</v>
      </c>
      <c r="P41" s="41" t="s">
        <v>1410</v>
      </c>
      <c r="Q41" s="41" t="s">
        <v>1411</v>
      </c>
      <c r="R41" s="41" t="s">
        <v>1382</v>
      </c>
      <c r="S41" s="41" t="s">
        <v>1383</v>
      </c>
      <c r="T41" s="41" t="str">
        <f t="shared" si="0"/>
        <v>DERECHOPRESENCIALBOGOTA</v>
      </c>
      <c r="U41" s="41" t="s">
        <v>1410</v>
      </c>
      <c r="V41" s="41">
        <v>17407</v>
      </c>
      <c r="W41" s="41" t="s">
        <v>1411</v>
      </c>
      <c r="X41" s="41" t="s">
        <v>1382</v>
      </c>
      <c r="Y41" s="41" t="s">
        <v>270</v>
      </c>
      <c r="Z41" s="41" t="s">
        <v>1383</v>
      </c>
      <c r="AQ41" s="8" t="s">
        <v>152</v>
      </c>
      <c r="AR41" s="15">
        <v>937</v>
      </c>
      <c r="AW41" s="8"/>
      <c r="BD41" s="21" t="s">
        <v>469</v>
      </c>
      <c r="EX41" s="21" t="s">
        <v>418</v>
      </c>
      <c r="FL41" s="15"/>
    </row>
    <row r="42" spans="12:168" x14ac:dyDescent="0.25">
      <c r="L42" s="9" t="s">
        <v>55</v>
      </c>
      <c r="N42" s="41" t="s">
        <v>1413</v>
      </c>
      <c r="O42" s="41">
        <v>91440</v>
      </c>
      <c r="P42" s="41" t="s">
        <v>1410</v>
      </c>
      <c r="Q42" s="41" t="s">
        <v>1411</v>
      </c>
      <c r="R42" s="41" t="s">
        <v>1386</v>
      </c>
      <c r="S42" s="41" t="s">
        <v>1383</v>
      </c>
      <c r="T42" s="41" t="str">
        <f t="shared" si="0"/>
        <v>ESPECIALIZACION EN DERECHO PENAL ECONOMICO Y LA DELINCUENCIA EMPRESARIALPRESENCIALBOGOTA</v>
      </c>
      <c r="U42" s="41" t="s">
        <v>1410</v>
      </c>
      <c r="V42" s="41">
        <v>91440</v>
      </c>
      <c r="W42" s="41" t="s">
        <v>1411</v>
      </c>
      <c r="X42" s="41" t="s">
        <v>1386</v>
      </c>
      <c r="Y42" s="41" t="s">
        <v>270</v>
      </c>
      <c r="Z42" s="41" t="s">
        <v>1383</v>
      </c>
      <c r="AQ42" s="8" t="s">
        <v>153</v>
      </c>
      <c r="AR42" s="15">
        <v>445</v>
      </c>
      <c r="AW42" s="8"/>
      <c r="BD42" s="21" t="s">
        <v>427</v>
      </c>
      <c r="EX42" s="21" t="s">
        <v>1596</v>
      </c>
      <c r="FL42" s="15"/>
    </row>
    <row r="43" spans="12:168" x14ac:dyDescent="0.25">
      <c r="L43" s="9" t="s">
        <v>64</v>
      </c>
      <c r="N43" s="41" t="s">
        <v>1414</v>
      </c>
      <c r="O43" s="41">
        <v>91442</v>
      </c>
      <c r="P43" s="41" t="s">
        <v>1410</v>
      </c>
      <c r="Q43" s="41" t="s">
        <v>1411</v>
      </c>
      <c r="R43" s="41" t="s">
        <v>1386</v>
      </c>
      <c r="S43" s="41" t="s">
        <v>1383</v>
      </c>
      <c r="T43" s="41" t="str">
        <f t="shared" si="0"/>
        <v>ESPECIALIZACION EN NEUROPSICOLOGIA ESCOLARPRESENCIALBOGOTA</v>
      </c>
      <c r="U43" s="41" t="s">
        <v>1410</v>
      </c>
      <c r="V43" s="41">
        <v>91442</v>
      </c>
      <c r="W43" s="41" t="s">
        <v>1411</v>
      </c>
      <c r="X43" s="41" t="s">
        <v>1386</v>
      </c>
      <c r="Y43" s="41" t="s">
        <v>270</v>
      </c>
      <c r="Z43" s="41" t="s">
        <v>1383</v>
      </c>
      <c r="AQ43" s="8" t="s">
        <v>154</v>
      </c>
      <c r="AR43" s="15">
        <v>13</v>
      </c>
      <c r="AW43" s="8"/>
      <c r="BD43" s="21" t="s">
        <v>1536</v>
      </c>
      <c r="EX43" s="21" t="s">
        <v>352</v>
      </c>
      <c r="FL43" s="15"/>
    </row>
    <row r="44" spans="12:168" x14ac:dyDescent="0.25">
      <c r="L44" s="9" t="s">
        <v>63</v>
      </c>
      <c r="N44" s="41" t="s">
        <v>1485</v>
      </c>
      <c r="O44" s="41">
        <v>102705</v>
      </c>
      <c r="P44" s="41" t="s">
        <v>1410</v>
      </c>
      <c r="Q44" s="41" t="s">
        <v>1411</v>
      </c>
      <c r="R44" s="41" t="s">
        <v>1386</v>
      </c>
      <c r="S44" s="41" t="s">
        <v>1383</v>
      </c>
      <c r="T44" s="41" t="str">
        <f t="shared" si="0"/>
        <v>ESPECIALIZACION EN PSICOLOGIA SOCIALPRESENCIALBOGOTA</v>
      </c>
      <c r="U44" s="41" t="s">
        <v>1410</v>
      </c>
      <c r="V44" s="41">
        <v>102705</v>
      </c>
      <c r="W44" s="41" t="s">
        <v>1411</v>
      </c>
      <c r="X44" s="41" t="s">
        <v>1386</v>
      </c>
      <c r="Y44" s="41" t="s">
        <v>270</v>
      </c>
      <c r="Z44" s="41" t="s">
        <v>1383</v>
      </c>
      <c r="AQ44" s="8" t="s">
        <v>155</v>
      </c>
      <c r="AR44" s="15">
        <v>28</v>
      </c>
      <c r="AW44" s="8"/>
      <c r="BD44" s="21" t="s">
        <v>472</v>
      </c>
      <c r="EX44" s="30" t="s">
        <v>471</v>
      </c>
      <c r="FL44" s="15"/>
    </row>
    <row r="45" spans="12:168" x14ac:dyDescent="0.25">
      <c r="L45" s="9" t="s">
        <v>62</v>
      </c>
      <c r="N45" s="41" t="s">
        <v>1486</v>
      </c>
      <c r="O45" s="41">
        <v>103452</v>
      </c>
      <c r="P45" s="41" t="s">
        <v>1410</v>
      </c>
      <c r="Q45" s="41" t="s">
        <v>1411</v>
      </c>
      <c r="R45" s="41" t="s">
        <v>1382</v>
      </c>
      <c r="S45" s="41" t="s">
        <v>1383</v>
      </c>
      <c r="T45" s="41" t="str">
        <f t="shared" si="0"/>
        <v>LICENCIATURA EN MATEMATICAS Y COMPUTACIONPRESENCIALBOGOTA</v>
      </c>
      <c r="U45" s="41" t="s">
        <v>1410</v>
      </c>
      <c r="V45" s="41">
        <v>103452</v>
      </c>
      <c r="W45" s="41" t="s">
        <v>1411</v>
      </c>
      <c r="X45" s="41" t="s">
        <v>1382</v>
      </c>
      <c r="Y45" s="41" t="s">
        <v>270</v>
      </c>
      <c r="Z45" s="41" t="s">
        <v>1383</v>
      </c>
      <c r="AQ45" s="8" t="s">
        <v>156</v>
      </c>
      <c r="AR45" s="15">
        <v>446</v>
      </c>
      <c r="AW45" s="8"/>
      <c r="BD45" s="21" t="s">
        <v>441</v>
      </c>
      <c r="EX45" s="21" t="s">
        <v>473</v>
      </c>
      <c r="FL45" s="15"/>
    </row>
    <row r="46" spans="12:168" x14ac:dyDescent="0.25">
      <c r="L46" s="9" t="s">
        <v>65</v>
      </c>
      <c r="N46" s="41" t="s">
        <v>1487</v>
      </c>
      <c r="O46" s="41">
        <v>103451</v>
      </c>
      <c r="P46" s="41" t="s">
        <v>1410</v>
      </c>
      <c r="Q46" s="41" t="s">
        <v>1411</v>
      </c>
      <c r="R46" s="41" t="s">
        <v>1386</v>
      </c>
      <c r="S46" s="41" t="s">
        <v>1383</v>
      </c>
      <c r="T46" s="41" t="str">
        <f t="shared" si="0"/>
        <v>ESPECIALIZACION EN RESPONSABILIDAD EMPRESARIAL PUBLICA Y PRIVADAPRESENCIALBOGOTA</v>
      </c>
      <c r="U46" s="41" t="s">
        <v>1410</v>
      </c>
      <c r="V46" s="41">
        <v>103451</v>
      </c>
      <c r="W46" s="41" t="s">
        <v>1411</v>
      </c>
      <c r="X46" s="41" t="s">
        <v>1386</v>
      </c>
      <c r="Y46" s="41" t="s">
        <v>270</v>
      </c>
      <c r="Z46" s="41" t="s">
        <v>1383</v>
      </c>
      <c r="AQ46" s="8" t="s">
        <v>157</v>
      </c>
      <c r="AR46" s="15">
        <v>447</v>
      </c>
      <c r="AW46" s="8"/>
      <c r="BD46" t="s">
        <v>470</v>
      </c>
      <c r="EX46" s="30" t="s">
        <v>475</v>
      </c>
      <c r="FL46" s="15"/>
    </row>
    <row r="47" spans="12:168" x14ac:dyDescent="0.25">
      <c r="L47" s="9" t="s">
        <v>1299</v>
      </c>
      <c r="N47" s="41" t="s">
        <v>1488</v>
      </c>
      <c r="O47" s="41">
        <v>103681</v>
      </c>
      <c r="P47" s="41" t="s">
        <v>1410</v>
      </c>
      <c r="Q47" s="41" t="s">
        <v>1411</v>
      </c>
      <c r="R47" s="41" t="s">
        <v>1386</v>
      </c>
      <c r="S47" s="41" t="s">
        <v>1383</v>
      </c>
      <c r="T47" s="41" t="str">
        <f t="shared" si="0"/>
        <v>ESPECIALIZACION EN CONTRATACION ESTATAL Y NEGOCIOS JURIDICOS DE LA ADMINISTRACIONPRESENCIALBOGOTA</v>
      </c>
      <c r="U47" s="41" t="s">
        <v>1410</v>
      </c>
      <c r="V47" s="41">
        <v>103681</v>
      </c>
      <c r="W47" s="41" t="s">
        <v>1411</v>
      </c>
      <c r="X47" s="41" t="s">
        <v>1386</v>
      </c>
      <c r="Y47" s="41" t="s">
        <v>270</v>
      </c>
      <c r="Z47" s="41" t="s">
        <v>1383</v>
      </c>
      <c r="AQ47" s="8" t="s">
        <v>158</v>
      </c>
      <c r="AR47" s="15">
        <v>448</v>
      </c>
      <c r="AW47" s="8"/>
      <c r="BD47" t="s">
        <v>456</v>
      </c>
      <c r="EX47" s="21" t="s">
        <v>476</v>
      </c>
      <c r="FL47" s="15"/>
    </row>
    <row r="48" spans="12:168" x14ac:dyDescent="0.25">
      <c r="L48" s="9" t="s">
        <v>27</v>
      </c>
      <c r="N48" s="41" t="s">
        <v>51</v>
      </c>
      <c r="O48" s="41">
        <v>16017</v>
      </c>
      <c r="P48" s="41" t="s">
        <v>1410</v>
      </c>
      <c r="Q48" s="41" t="s">
        <v>1411</v>
      </c>
      <c r="R48" s="41" t="s">
        <v>1382</v>
      </c>
      <c r="S48" s="41" t="s">
        <v>1383</v>
      </c>
      <c r="T48" s="41" t="str">
        <f t="shared" si="0"/>
        <v>PSICOLOGIAPRESENCIALBOGOTA</v>
      </c>
      <c r="U48" s="41" t="s">
        <v>1410</v>
      </c>
      <c r="V48" s="41">
        <v>16017</v>
      </c>
      <c r="W48" s="41" t="s">
        <v>1411</v>
      </c>
      <c r="X48" s="41" t="s">
        <v>1382</v>
      </c>
      <c r="Y48" s="41" t="s">
        <v>270</v>
      </c>
      <c r="Z48" s="41" t="s">
        <v>1383</v>
      </c>
      <c r="AQ48" s="8" t="s">
        <v>159</v>
      </c>
      <c r="AR48" s="15">
        <v>833</v>
      </c>
      <c r="AW48" s="8"/>
      <c r="BD48" t="s">
        <v>1537</v>
      </c>
      <c r="EX48" s="21" t="s">
        <v>478</v>
      </c>
      <c r="FL48" s="15"/>
    </row>
    <row r="49" spans="12:168" x14ac:dyDescent="0.25">
      <c r="L49" s="9" t="s">
        <v>33</v>
      </c>
      <c r="N49" s="46" t="s">
        <v>1376</v>
      </c>
      <c r="O49" s="46" t="s">
        <v>113</v>
      </c>
      <c r="P49" s="46" t="s">
        <v>1377</v>
      </c>
      <c r="Q49" s="46" t="s">
        <v>113</v>
      </c>
      <c r="R49" s="46" t="s">
        <v>1378</v>
      </c>
      <c r="S49" s="46" t="s">
        <v>1379</v>
      </c>
      <c r="T49" s="63" t="s">
        <v>1376</v>
      </c>
      <c r="U49" s="63" t="s">
        <v>93</v>
      </c>
      <c r="V49" s="63" t="s">
        <v>113</v>
      </c>
      <c r="W49" s="63" t="s">
        <v>113</v>
      </c>
      <c r="X49" s="63" t="s">
        <v>1378</v>
      </c>
      <c r="Y49" s="63" t="s">
        <v>16</v>
      </c>
      <c r="Z49" s="63" t="s">
        <v>1379</v>
      </c>
      <c r="AQ49" s="8" t="s">
        <v>160</v>
      </c>
      <c r="AR49" s="15">
        <v>270</v>
      </c>
      <c r="AW49" s="8"/>
      <c r="BD49" t="s">
        <v>479</v>
      </c>
      <c r="EX49" s="21" t="s">
        <v>1597</v>
      </c>
      <c r="FL49" s="15"/>
    </row>
    <row r="50" spans="12:168" x14ac:dyDescent="0.25">
      <c r="L50" s="9" t="s">
        <v>26</v>
      </c>
      <c r="N50" s="41" t="s">
        <v>1415</v>
      </c>
      <c r="O50" s="41">
        <v>101660</v>
      </c>
      <c r="P50" s="41" t="s">
        <v>1410</v>
      </c>
      <c r="Q50" s="41" t="s">
        <v>1411</v>
      </c>
      <c r="R50" s="41" t="s">
        <v>1382</v>
      </c>
      <c r="S50" s="41" t="s">
        <v>1404</v>
      </c>
      <c r="T50" s="41" t="str">
        <f t="shared" si="0"/>
        <v>LICENCIATURA EN CIENCIAS SOCIALESVIRTUALNACIONAL</v>
      </c>
      <c r="U50" s="41" t="s">
        <v>1410</v>
      </c>
      <c r="V50" s="41">
        <v>101660</v>
      </c>
      <c r="W50" s="41" t="s">
        <v>1411</v>
      </c>
      <c r="X50" s="41" t="s">
        <v>1382</v>
      </c>
      <c r="Y50" s="41" t="s">
        <v>1484</v>
      </c>
      <c r="Z50" s="41" t="s">
        <v>1404</v>
      </c>
      <c r="AQ50" s="8" t="s">
        <v>51</v>
      </c>
      <c r="AR50" s="15">
        <v>566</v>
      </c>
      <c r="AW50" s="8"/>
      <c r="BD50" t="s">
        <v>322</v>
      </c>
      <c r="EX50" s="30" t="s">
        <v>480</v>
      </c>
      <c r="FL50" s="15"/>
    </row>
    <row r="51" spans="12:168" x14ac:dyDescent="0.25">
      <c r="L51" s="9" t="s">
        <v>1300</v>
      </c>
      <c r="N51" s="41" t="s">
        <v>1489</v>
      </c>
      <c r="O51" s="41">
        <v>102704</v>
      </c>
      <c r="P51" s="41" t="s">
        <v>1410</v>
      </c>
      <c r="Q51" s="41" t="s">
        <v>1411</v>
      </c>
      <c r="R51" s="41" t="s">
        <v>1382</v>
      </c>
      <c r="S51" s="41" t="s">
        <v>1404</v>
      </c>
      <c r="T51" s="41" t="str">
        <f t="shared" si="0"/>
        <v>LICENCIATURA EN EDUCACION PARA LA PRIMERA INFANCIAVIRTUALNACIONAL</v>
      </c>
      <c r="U51" s="41" t="s">
        <v>1410</v>
      </c>
      <c r="V51" s="41">
        <v>102704</v>
      </c>
      <c r="W51" s="41" t="s">
        <v>1411</v>
      </c>
      <c r="X51" s="41" t="s">
        <v>1382</v>
      </c>
      <c r="Y51" s="41" t="s">
        <v>1484</v>
      </c>
      <c r="Z51" s="41" t="s">
        <v>1404</v>
      </c>
      <c r="AQ51" s="8" t="s">
        <v>161</v>
      </c>
      <c r="AR51" s="15">
        <v>26</v>
      </c>
      <c r="AW51" s="8"/>
      <c r="EX51" s="21" t="s">
        <v>1531</v>
      </c>
      <c r="FL51" s="15"/>
    </row>
    <row r="52" spans="12:168" x14ac:dyDescent="0.25">
      <c r="L52" s="9" t="s">
        <v>34</v>
      </c>
      <c r="N52" s="41" t="s">
        <v>1416</v>
      </c>
      <c r="O52" s="41">
        <v>101647</v>
      </c>
      <c r="P52" s="41" t="s">
        <v>1410</v>
      </c>
      <c r="Q52" s="41" t="s">
        <v>1411</v>
      </c>
      <c r="R52" s="41" t="s">
        <v>1393</v>
      </c>
      <c r="S52" s="41" t="s">
        <v>1404</v>
      </c>
      <c r="T52" s="41" t="str">
        <f t="shared" si="0"/>
        <v>TECNICA PROFESIONAL JUDICIALVIRTUALNACIONAL</v>
      </c>
      <c r="U52" s="41" t="s">
        <v>1410</v>
      </c>
      <c r="V52" s="41">
        <v>101647</v>
      </c>
      <c r="W52" s="41" t="s">
        <v>1411</v>
      </c>
      <c r="X52" s="41" t="s">
        <v>1393</v>
      </c>
      <c r="Y52" s="41" t="s">
        <v>1484</v>
      </c>
      <c r="Z52" s="41" t="s">
        <v>1404</v>
      </c>
      <c r="AQ52" s="8" t="s">
        <v>162</v>
      </c>
      <c r="AR52" s="15">
        <v>939</v>
      </c>
      <c r="AW52" s="8"/>
      <c r="EX52" s="30" t="s">
        <v>481</v>
      </c>
      <c r="FL52" s="15"/>
    </row>
    <row r="53" spans="12:168" x14ac:dyDescent="0.25">
      <c r="L53" s="9" t="s">
        <v>1301</v>
      </c>
      <c r="N53" s="41" t="s">
        <v>1490</v>
      </c>
      <c r="O53" s="41">
        <v>103453</v>
      </c>
      <c r="P53" s="41" t="s">
        <v>1410</v>
      </c>
      <c r="Q53" s="41" t="s">
        <v>1411</v>
      </c>
      <c r="R53" s="41" t="s">
        <v>1386</v>
      </c>
      <c r="S53" s="41" t="s">
        <v>1404</v>
      </c>
      <c r="T53" s="41" t="str">
        <f t="shared" si="0"/>
        <v>ESPECIALIZACION EN HERRAMIENTAS VIRTUALES PARA LA EDUCACIONVIRTUALNACIONAL</v>
      </c>
      <c r="U53" s="41" t="s">
        <v>1410</v>
      </c>
      <c r="V53" s="41">
        <v>103453</v>
      </c>
      <c r="W53" s="41" t="s">
        <v>1411</v>
      </c>
      <c r="X53" s="41" t="s">
        <v>1386</v>
      </c>
      <c r="Y53" s="41" t="s">
        <v>1484</v>
      </c>
      <c r="Z53" s="41" t="s">
        <v>1404</v>
      </c>
      <c r="AQ53" s="8" t="s">
        <v>163</v>
      </c>
      <c r="AR53" s="15">
        <v>450</v>
      </c>
      <c r="AW53" s="8"/>
      <c r="EX53" s="21" t="s">
        <v>482</v>
      </c>
      <c r="FL53" s="15"/>
    </row>
    <row r="54" spans="12:168" x14ac:dyDescent="0.25">
      <c r="L54" s="9" t="s">
        <v>1302</v>
      </c>
      <c r="N54" s="41" t="s">
        <v>1491</v>
      </c>
      <c r="O54" s="41">
        <v>103640</v>
      </c>
      <c r="P54" s="41" t="s">
        <v>1410</v>
      </c>
      <c r="Q54" s="41" t="s">
        <v>1411</v>
      </c>
      <c r="R54" s="41" t="s">
        <v>1386</v>
      </c>
      <c r="S54" s="41" t="s">
        <v>1404</v>
      </c>
      <c r="T54" s="41" t="str">
        <f t="shared" si="0"/>
        <v>ESPECIALIZACION EN GESTION EDUCATIVAVIRTUALBOGOTA</v>
      </c>
      <c r="U54" s="41" t="s">
        <v>1410</v>
      </c>
      <c r="V54" s="41">
        <v>103640</v>
      </c>
      <c r="W54" s="41" t="s">
        <v>1411</v>
      </c>
      <c r="X54" s="41" t="s">
        <v>1386</v>
      </c>
      <c r="Y54" s="41" t="s">
        <v>270</v>
      </c>
      <c r="Z54" s="41" t="s">
        <v>1404</v>
      </c>
      <c r="AQ54" s="8" t="s">
        <v>164</v>
      </c>
      <c r="AR54" s="15">
        <v>14</v>
      </c>
      <c r="AW54" s="8"/>
      <c r="EX54" t="s">
        <v>483</v>
      </c>
      <c r="FL54" s="15"/>
    </row>
    <row r="55" spans="12:168" ht="15.75" thickBot="1" x14ac:dyDescent="0.3">
      <c r="L55" s="9" t="s">
        <v>1303</v>
      </c>
      <c r="N55" s="41" t="s">
        <v>51</v>
      </c>
      <c r="O55" s="41">
        <v>101332</v>
      </c>
      <c r="P55" s="41" t="s">
        <v>1410</v>
      </c>
      <c r="Q55" s="41" t="s">
        <v>1411</v>
      </c>
      <c r="R55" s="41" t="s">
        <v>1382</v>
      </c>
      <c r="S55" s="41" t="s">
        <v>1404</v>
      </c>
      <c r="T55" s="41" t="str">
        <f t="shared" si="0"/>
        <v>PSICOLOGIAVIRTUALNACIONAL</v>
      </c>
      <c r="U55" s="41" t="s">
        <v>1410</v>
      </c>
      <c r="V55" s="41">
        <v>101332</v>
      </c>
      <c r="W55" s="41" t="s">
        <v>1411</v>
      </c>
      <c r="X55" s="41" t="s">
        <v>1382</v>
      </c>
      <c r="Y55" s="41" t="s">
        <v>1484</v>
      </c>
      <c r="Z55" s="41" t="s">
        <v>1404</v>
      </c>
      <c r="AQ55" s="8" t="s">
        <v>165</v>
      </c>
      <c r="AR55" s="15">
        <v>569</v>
      </c>
      <c r="AW55" s="8"/>
      <c r="EX55" t="s">
        <v>484</v>
      </c>
      <c r="FL55" s="15"/>
    </row>
    <row r="56" spans="12:168" x14ac:dyDescent="0.25">
      <c r="L56" s="42" t="s">
        <v>1304</v>
      </c>
      <c r="N56" s="46" t="s">
        <v>1376</v>
      </c>
      <c r="O56" s="46" t="s">
        <v>113</v>
      </c>
      <c r="P56" s="46" t="s">
        <v>1377</v>
      </c>
      <c r="Q56" s="46" t="s">
        <v>113</v>
      </c>
      <c r="R56" s="46" t="s">
        <v>1378</v>
      </c>
      <c r="S56" s="46" t="s">
        <v>1379</v>
      </c>
      <c r="T56" s="63" t="s">
        <v>1376</v>
      </c>
      <c r="U56" s="63" t="s">
        <v>93</v>
      </c>
      <c r="V56" s="63" t="s">
        <v>113</v>
      </c>
      <c r="W56" s="63" t="s">
        <v>113</v>
      </c>
      <c r="X56" s="63" t="s">
        <v>1378</v>
      </c>
      <c r="Y56" s="63" t="s">
        <v>16</v>
      </c>
      <c r="Z56" s="63" t="s">
        <v>1379</v>
      </c>
      <c r="AQ56" s="8" t="s">
        <v>166</v>
      </c>
      <c r="AR56" s="15">
        <v>442</v>
      </c>
      <c r="AW56" s="8"/>
      <c r="EX56" t="s">
        <v>485</v>
      </c>
      <c r="FL56" s="15"/>
    </row>
    <row r="57" spans="12:168" ht="15.75" thickBot="1" x14ac:dyDescent="0.3">
      <c r="L57" s="9" t="s">
        <v>1305</v>
      </c>
      <c r="N57" s="41" t="s">
        <v>1417</v>
      </c>
      <c r="O57" s="41">
        <v>5056</v>
      </c>
      <c r="P57" s="41" t="s">
        <v>1418</v>
      </c>
      <c r="Q57" s="41" t="s">
        <v>1419</v>
      </c>
      <c r="R57" s="41" t="s">
        <v>1386</v>
      </c>
      <c r="S57" s="41" t="s">
        <v>1383</v>
      </c>
      <c r="T57" s="41" t="str">
        <f t="shared" si="0"/>
        <v>ESPECIALIZACION EN GERENCIA DE PROYECTOS DE TELECOMUNICACIONESPRESENCIALBOGOTA</v>
      </c>
      <c r="U57" s="41" t="s">
        <v>1418</v>
      </c>
      <c r="V57" s="41">
        <v>5056</v>
      </c>
      <c r="W57" s="41" t="s">
        <v>1419</v>
      </c>
      <c r="X57" s="41" t="s">
        <v>1386</v>
      </c>
      <c r="Y57" s="41" t="s">
        <v>270</v>
      </c>
      <c r="Z57" s="41" t="s">
        <v>1383</v>
      </c>
      <c r="AQ57" s="13" t="s">
        <v>167</v>
      </c>
      <c r="AR57" s="16">
        <v>12</v>
      </c>
      <c r="AW57" s="8"/>
      <c r="EX57" t="s">
        <v>486</v>
      </c>
      <c r="FL57" s="15"/>
    </row>
    <row r="58" spans="12:168" x14ac:dyDescent="0.25">
      <c r="L58" s="9" t="s">
        <v>1306</v>
      </c>
      <c r="N58" s="41" t="s">
        <v>1420</v>
      </c>
      <c r="O58" s="41">
        <v>101288</v>
      </c>
      <c r="P58" s="41" t="s">
        <v>1418</v>
      </c>
      <c r="Q58" s="41" t="s">
        <v>1419</v>
      </c>
      <c r="R58" s="41" t="s">
        <v>1386</v>
      </c>
      <c r="S58" s="41" t="s">
        <v>1383</v>
      </c>
      <c r="T58" s="41" t="str">
        <f t="shared" si="0"/>
        <v>ESPECIALIZACION EN LOGISTICA Y GESTION DE LA CADENA DE ABASTECIMIENTOPRESENCIALBOGOTA</v>
      </c>
      <c r="U58" s="41" t="s">
        <v>1418</v>
      </c>
      <c r="V58" s="41">
        <v>101288</v>
      </c>
      <c r="W58" s="41" t="s">
        <v>1419</v>
      </c>
      <c r="X58" s="41" t="s">
        <v>1386</v>
      </c>
      <c r="Y58" s="41" t="s">
        <v>270</v>
      </c>
      <c r="Z58" s="41" t="s">
        <v>1383</v>
      </c>
      <c r="AW58" s="8"/>
      <c r="EX58" t="s">
        <v>1598</v>
      </c>
      <c r="FL58" s="15"/>
    </row>
    <row r="59" spans="12:168" x14ac:dyDescent="0.25">
      <c r="L59" s="9" t="s">
        <v>1307</v>
      </c>
      <c r="N59" s="41" t="s">
        <v>1421</v>
      </c>
      <c r="O59" s="41">
        <v>91520</v>
      </c>
      <c r="P59" s="41" t="s">
        <v>1418</v>
      </c>
      <c r="Q59" s="41" t="s">
        <v>1419</v>
      </c>
      <c r="R59" s="41" t="s">
        <v>1386</v>
      </c>
      <c r="S59" s="41" t="s">
        <v>1383</v>
      </c>
      <c r="T59" s="41" t="str">
        <f t="shared" si="0"/>
        <v>ESPECIALIZACION EN MATEMATICA APLICADAPRESENCIALBOGOTA</v>
      </c>
      <c r="U59" s="41" t="s">
        <v>1418</v>
      </c>
      <c r="V59" s="41">
        <v>91520</v>
      </c>
      <c r="W59" s="41" t="s">
        <v>1419</v>
      </c>
      <c r="X59" s="41" t="s">
        <v>1386</v>
      </c>
      <c r="Y59" s="41" t="s">
        <v>270</v>
      </c>
      <c r="Z59" s="41" t="s">
        <v>1383</v>
      </c>
      <c r="AW59" s="8"/>
      <c r="EX59" t="s">
        <v>487</v>
      </c>
      <c r="FL59" s="15"/>
    </row>
    <row r="60" spans="12:168" x14ac:dyDescent="0.25">
      <c r="L60" s="9" t="s">
        <v>1308</v>
      </c>
      <c r="N60" s="41" t="s">
        <v>1422</v>
      </c>
      <c r="O60" s="41">
        <v>1895</v>
      </c>
      <c r="P60" s="41" t="s">
        <v>1418</v>
      </c>
      <c r="Q60" s="41" t="s">
        <v>1419</v>
      </c>
      <c r="R60" s="41" t="s">
        <v>1382</v>
      </c>
      <c r="S60" s="41" t="s">
        <v>1383</v>
      </c>
      <c r="T60" s="41" t="str">
        <f t="shared" si="0"/>
        <v>INGENIERIA DE SISTEMASPRESENCIALBOGOTA</v>
      </c>
      <c r="U60" s="41" t="s">
        <v>1418</v>
      </c>
      <c r="V60" s="41">
        <v>1895</v>
      </c>
      <c r="W60" s="41" t="s">
        <v>1419</v>
      </c>
      <c r="X60" s="41" t="s">
        <v>1382</v>
      </c>
      <c r="Y60" s="41" t="s">
        <v>270</v>
      </c>
      <c r="Z60" s="41" t="s">
        <v>1383</v>
      </c>
      <c r="AW60" s="8"/>
      <c r="EX60" t="s">
        <v>1599</v>
      </c>
      <c r="FL60" s="15"/>
    </row>
    <row r="61" spans="12:168" x14ac:dyDescent="0.25">
      <c r="L61" s="9" t="s">
        <v>1309</v>
      </c>
      <c r="N61" s="41" t="s">
        <v>1423</v>
      </c>
      <c r="O61" s="41">
        <v>53835</v>
      </c>
      <c r="P61" s="41" t="s">
        <v>1418</v>
      </c>
      <c r="Q61" s="41" t="s">
        <v>1419</v>
      </c>
      <c r="R61" s="41" t="s">
        <v>1382</v>
      </c>
      <c r="S61" s="41" t="s">
        <v>1383</v>
      </c>
      <c r="T61" s="41" t="str">
        <f t="shared" si="0"/>
        <v>INGENIERIA EN TELECOMUNICACIONESPRESENCIALBOGOTA</v>
      </c>
      <c r="U61" s="41" t="s">
        <v>1418</v>
      </c>
      <c r="V61" s="41">
        <v>53835</v>
      </c>
      <c r="W61" s="41" t="s">
        <v>1419</v>
      </c>
      <c r="X61" s="41" t="s">
        <v>1382</v>
      </c>
      <c r="Y61" s="41" t="s">
        <v>270</v>
      </c>
      <c r="Z61" s="41" t="s">
        <v>1383</v>
      </c>
      <c r="AW61" s="8"/>
      <c r="EX61" t="s">
        <v>1600</v>
      </c>
      <c r="FL61" s="15"/>
    </row>
    <row r="62" spans="12:168" x14ac:dyDescent="0.25">
      <c r="L62" s="9" t="s">
        <v>1310</v>
      </c>
      <c r="N62" s="41" t="s">
        <v>1424</v>
      </c>
      <c r="O62" s="41">
        <v>10561</v>
      </c>
      <c r="P62" s="41" t="s">
        <v>1418</v>
      </c>
      <c r="Q62" s="41" t="s">
        <v>1419</v>
      </c>
      <c r="R62" s="41" t="s">
        <v>1382</v>
      </c>
      <c r="S62" s="41" t="s">
        <v>1383</v>
      </c>
      <c r="T62" s="41" t="str">
        <f t="shared" si="0"/>
        <v>INGENIERIA INDUSTRIALPRESENCIALBOGOTA</v>
      </c>
      <c r="U62" s="41" t="s">
        <v>1418</v>
      </c>
      <c r="V62" s="41">
        <v>10561</v>
      </c>
      <c r="W62" s="41" t="s">
        <v>1419</v>
      </c>
      <c r="X62" s="41" t="s">
        <v>1382</v>
      </c>
      <c r="Y62" s="41" t="s">
        <v>270</v>
      </c>
      <c r="Z62" s="41" t="s">
        <v>1383</v>
      </c>
      <c r="AW62" s="8"/>
      <c r="FL62" s="15"/>
    </row>
    <row r="63" spans="12:168" ht="15.75" thickBot="1" x14ac:dyDescent="0.3">
      <c r="L63" s="9" t="s">
        <v>1311</v>
      </c>
      <c r="N63" s="41" t="s">
        <v>1425</v>
      </c>
      <c r="O63" s="41">
        <v>101275</v>
      </c>
      <c r="P63" s="41" t="s">
        <v>1418</v>
      </c>
      <c r="Q63" s="41" t="s">
        <v>1419</v>
      </c>
      <c r="R63" s="41" t="s">
        <v>1426</v>
      </c>
      <c r="S63" s="41" t="s">
        <v>1383</v>
      </c>
      <c r="T63" s="41" t="str">
        <f t="shared" si="0"/>
        <v>MAESTRIA EN INGENIERIA DE SISTEMASPRESENCIALBOGOTA</v>
      </c>
      <c r="U63" s="41" t="s">
        <v>1418</v>
      </c>
      <c r="V63" s="41">
        <v>101275</v>
      </c>
      <c r="W63" s="41" t="s">
        <v>1419</v>
      </c>
      <c r="X63" s="41" t="s">
        <v>1426</v>
      </c>
      <c r="Y63" s="41" t="s">
        <v>270</v>
      </c>
      <c r="Z63" s="41" t="s">
        <v>1383</v>
      </c>
      <c r="AW63" s="13">
        <f t="shared" ref="AW63:DH63" si="2">+COUNTA(AW29:AW61)</f>
        <v>2</v>
      </c>
      <c r="AX63" s="32">
        <f t="shared" si="2"/>
        <v>3</v>
      </c>
      <c r="AY63" s="32">
        <f t="shared" si="2"/>
        <v>7</v>
      </c>
      <c r="AZ63" s="32">
        <f t="shared" si="2"/>
        <v>1</v>
      </c>
      <c r="BA63" s="32">
        <f t="shared" si="2"/>
        <v>2</v>
      </c>
      <c r="BB63" s="32">
        <f t="shared" si="2"/>
        <v>7</v>
      </c>
      <c r="BC63" s="32">
        <f t="shared" si="2"/>
        <v>5</v>
      </c>
      <c r="BD63" s="32">
        <f t="shared" si="2"/>
        <v>22</v>
      </c>
      <c r="BE63" s="32">
        <f t="shared" si="2"/>
        <v>1</v>
      </c>
      <c r="BF63" s="32">
        <f t="shared" si="2"/>
        <v>1</v>
      </c>
      <c r="BG63" s="32">
        <f t="shared" si="2"/>
        <v>1</v>
      </c>
      <c r="BH63" s="32">
        <f t="shared" si="2"/>
        <v>1</v>
      </c>
      <c r="BI63" s="32">
        <f t="shared" si="2"/>
        <v>5</v>
      </c>
      <c r="BJ63" s="32">
        <f t="shared" si="2"/>
        <v>4</v>
      </c>
      <c r="BK63" s="32">
        <f t="shared" si="2"/>
        <v>1</v>
      </c>
      <c r="BL63" s="32">
        <f t="shared" si="2"/>
        <v>1</v>
      </c>
      <c r="BM63" s="32">
        <f t="shared" si="2"/>
        <v>1</v>
      </c>
      <c r="BN63" s="32">
        <f t="shared" si="2"/>
        <v>1</v>
      </c>
      <c r="BO63" s="32">
        <f t="shared" si="2"/>
        <v>5</v>
      </c>
      <c r="BP63" s="32">
        <f t="shared" si="2"/>
        <v>1</v>
      </c>
      <c r="BQ63" s="32">
        <f t="shared" si="2"/>
        <v>1</v>
      </c>
      <c r="BR63" s="32">
        <f t="shared" si="2"/>
        <v>2</v>
      </c>
      <c r="BS63" s="32">
        <f t="shared" si="2"/>
        <v>1</v>
      </c>
      <c r="BT63" s="32">
        <f t="shared" si="2"/>
        <v>1</v>
      </c>
      <c r="BU63" s="32">
        <f t="shared" si="2"/>
        <v>9</v>
      </c>
      <c r="BV63" s="32">
        <f t="shared" si="2"/>
        <v>4</v>
      </c>
      <c r="BW63" s="32">
        <f t="shared" si="2"/>
        <v>5</v>
      </c>
      <c r="BX63" s="32">
        <f t="shared" si="2"/>
        <v>1</v>
      </c>
      <c r="BY63" s="32">
        <f t="shared" si="2"/>
        <v>3</v>
      </c>
      <c r="BZ63" s="32">
        <f t="shared" si="2"/>
        <v>2</v>
      </c>
      <c r="CA63" s="32">
        <f t="shared" si="2"/>
        <v>1</v>
      </c>
      <c r="CB63" s="32">
        <f t="shared" si="2"/>
        <v>3</v>
      </c>
      <c r="CC63" s="32">
        <f t="shared" si="2"/>
        <v>1</v>
      </c>
      <c r="CD63" s="32">
        <f t="shared" si="2"/>
        <v>1</v>
      </c>
      <c r="CE63" s="32">
        <f t="shared" si="2"/>
        <v>1</v>
      </c>
      <c r="CF63" s="32">
        <f t="shared" si="2"/>
        <v>1</v>
      </c>
      <c r="CG63" s="32">
        <f t="shared" si="2"/>
        <v>9</v>
      </c>
      <c r="CH63" s="32">
        <f t="shared" si="2"/>
        <v>1</v>
      </c>
      <c r="CI63" s="32">
        <f t="shared" si="2"/>
        <v>5</v>
      </c>
      <c r="CJ63" s="32">
        <f t="shared" si="2"/>
        <v>2</v>
      </c>
      <c r="CK63" s="32">
        <f t="shared" si="2"/>
        <v>1</v>
      </c>
      <c r="CL63" s="32">
        <f t="shared" si="2"/>
        <v>1</v>
      </c>
      <c r="CM63" s="32">
        <f t="shared" si="2"/>
        <v>2</v>
      </c>
      <c r="CN63" s="32">
        <f t="shared" si="2"/>
        <v>1</v>
      </c>
      <c r="CO63" s="32">
        <f t="shared" si="2"/>
        <v>6</v>
      </c>
      <c r="CP63" s="32">
        <f t="shared" si="2"/>
        <v>8</v>
      </c>
      <c r="CQ63" s="32">
        <f t="shared" si="2"/>
        <v>2</v>
      </c>
      <c r="CR63" s="32">
        <f t="shared" si="2"/>
        <v>1</v>
      </c>
      <c r="CS63" s="32">
        <f t="shared" si="2"/>
        <v>1</v>
      </c>
      <c r="CT63" s="32">
        <f t="shared" si="2"/>
        <v>1</v>
      </c>
      <c r="CU63" s="32">
        <f t="shared" si="2"/>
        <v>8</v>
      </c>
      <c r="CV63" s="32">
        <f t="shared" si="2"/>
        <v>7</v>
      </c>
      <c r="CW63" s="32">
        <f t="shared" si="2"/>
        <v>2</v>
      </c>
      <c r="CX63" s="32">
        <f t="shared" si="2"/>
        <v>3</v>
      </c>
      <c r="CY63" s="32">
        <f t="shared" si="2"/>
        <v>1</v>
      </c>
      <c r="CZ63" s="32">
        <f t="shared" si="2"/>
        <v>4</v>
      </c>
      <c r="DA63" s="32">
        <f t="shared" si="2"/>
        <v>1</v>
      </c>
      <c r="DB63" s="32">
        <f t="shared" si="2"/>
        <v>4</v>
      </c>
      <c r="DC63" s="32">
        <f t="shared" si="2"/>
        <v>1</v>
      </c>
      <c r="DD63" s="32">
        <f t="shared" si="2"/>
        <v>1</v>
      </c>
      <c r="DE63" s="32">
        <f t="shared" si="2"/>
        <v>2</v>
      </c>
      <c r="DF63" s="32">
        <f t="shared" si="2"/>
        <v>1</v>
      </c>
      <c r="DG63" s="32">
        <f t="shared" si="2"/>
        <v>1</v>
      </c>
      <c r="DH63" s="32">
        <f t="shared" si="2"/>
        <v>1</v>
      </c>
      <c r="DI63" s="32">
        <f t="shared" ref="DI63:EW63" si="3">+COUNTA(DI29:DI61)</f>
        <v>1</v>
      </c>
      <c r="DJ63" s="32">
        <f t="shared" si="3"/>
        <v>1</v>
      </c>
      <c r="DK63" s="32">
        <f t="shared" si="3"/>
        <v>1</v>
      </c>
      <c r="DL63" s="32">
        <f t="shared" si="3"/>
        <v>1</v>
      </c>
      <c r="DM63" s="32">
        <f t="shared" si="3"/>
        <v>4</v>
      </c>
      <c r="DN63" s="32">
        <f t="shared" si="3"/>
        <v>1</v>
      </c>
      <c r="DO63" s="32"/>
      <c r="DP63" s="32">
        <f t="shared" si="3"/>
        <v>1</v>
      </c>
      <c r="DQ63" s="32">
        <f t="shared" si="3"/>
        <v>2</v>
      </c>
      <c r="DR63" s="32">
        <f t="shared" si="3"/>
        <v>3</v>
      </c>
      <c r="DS63" s="32">
        <f t="shared" si="3"/>
        <v>1</v>
      </c>
      <c r="DT63" s="32">
        <f t="shared" si="3"/>
        <v>2</v>
      </c>
      <c r="DU63" s="32">
        <f t="shared" si="3"/>
        <v>1</v>
      </c>
      <c r="DV63" s="32"/>
      <c r="DW63" s="32">
        <f t="shared" si="3"/>
        <v>4</v>
      </c>
      <c r="DX63" s="32">
        <f t="shared" si="3"/>
        <v>1</v>
      </c>
      <c r="DY63" s="32">
        <f t="shared" si="3"/>
        <v>1</v>
      </c>
      <c r="DZ63" s="32">
        <f t="shared" si="3"/>
        <v>1</v>
      </c>
      <c r="EA63" s="32">
        <f t="shared" si="3"/>
        <v>1</v>
      </c>
      <c r="EB63" s="32">
        <f t="shared" si="3"/>
        <v>1</v>
      </c>
      <c r="EC63" s="32">
        <f t="shared" si="3"/>
        <v>1</v>
      </c>
      <c r="ED63" s="32">
        <f t="shared" si="3"/>
        <v>1</v>
      </c>
      <c r="EE63" s="32">
        <f t="shared" si="3"/>
        <v>2</v>
      </c>
      <c r="EF63" s="32">
        <f t="shared" si="3"/>
        <v>1</v>
      </c>
      <c r="EG63" s="32">
        <f t="shared" si="3"/>
        <v>1</v>
      </c>
      <c r="EH63" s="32">
        <f t="shared" si="3"/>
        <v>2</v>
      </c>
      <c r="EI63" s="32">
        <f t="shared" si="3"/>
        <v>1</v>
      </c>
      <c r="EJ63" s="32">
        <f t="shared" si="3"/>
        <v>5</v>
      </c>
      <c r="EK63" s="32">
        <f t="shared" si="3"/>
        <v>2</v>
      </c>
      <c r="EL63" s="32">
        <f t="shared" si="3"/>
        <v>3</v>
      </c>
      <c r="EM63" s="32">
        <f t="shared" si="3"/>
        <v>1</v>
      </c>
      <c r="EN63" s="32">
        <f t="shared" si="3"/>
        <v>1</v>
      </c>
      <c r="EO63" s="32">
        <f t="shared" si="3"/>
        <v>2</v>
      </c>
      <c r="EP63" s="32">
        <f t="shared" si="3"/>
        <v>2</v>
      </c>
      <c r="EQ63" s="32">
        <f t="shared" si="3"/>
        <v>1</v>
      </c>
      <c r="ER63" s="32">
        <f t="shared" si="3"/>
        <v>2</v>
      </c>
      <c r="ES63" s="32">
        <f t="shared" si="3"/>
        <v>4</v>
      </c>
      <c r="ET63" s="32">
        <f t="shared" si="3"/>
        <v>4</v>
      </c>
      <c r="EU63" s="32">
        <f t="shared" si="3"/>
        <v>1</v>
      </c>
      <c r="EV63" s="32">
        <f t="shared" si="3"/>
        <v>1</v>
      </c>
      <c r="EW63" s="32">
        <f t="shared" si="3"/>
        <v>3</v>
      </c>
      <c r="EX63" s="32">
        <f>+COUNTA(EX29:EX61)</f>
        <v>33</v>
      </c>
      <c r="EY63" s="32">
        <f t="shared" ref="EY63:FL63" si="4">+COUNTA(EY29:EY61)</f>
        <v>3</v>
      </c>
      <c r="EZ63" s="32">
        <f t="shared" si="4"/>
        <v>1</v>
      </c>
      <c r="FA63" s="32">
        <f t="shared" si="4"/>
        <v>1</v>
      </c>
      <c r="FB63" s="32">
        <f t="shared" si="4"/>
        <v>1</v>
      </c>
      <c r="FC63" s="32">
        <f t="shared" si="4"/>
        <v>1</v>
      </c>
      <c r="FD63" s="32">
        <f t="shared" si="4"/>
        <v>1</v>
      </c>
      <c r="FE63" s="32">
        <f t="shared" si="4"/>
        <v>1</v>
      </c>
      <c r="FF63" s="32">
        <f t="shared" si="4"/>
        <v>1</v>
      </c>
      <c r="FG63" s="32">
        <f t="shared" si="4"/>
        <v>1</v>
      </c>
      <c r="FH63" s="32">
        <f t="shared" si="4"/>
        <v>1</v>
      </c>
      <c r="FI63" s="32">
        <f t="shared" si="4"/>
        <v>1</v>
      </c>
      <c r="FJ63" s="32">
        <f t="shared" si="4"/>
        <v>3</v>
      </c>
      <c r="FK63" s="32">
        <f t="shared" si="4"/>
        <v>0</v>
      </c>
      <c r="FL63" s="16">
        <f t="shared" si="4"/>
        <v>1</v>
      </c>
    </row>
    <row r="64" spans="12:168" x14ac:dyDescent="0.25">
      <c r="L64" s="9" t="s">
        <v>1312</v>
      </c>
      <c r="N64" s="41" t="s">
        <v>1427</v>
      </c>
      <c r="O64" s="41">
        <v>4078</v>
      </c>
      <c r="P64" s="41" t="s">
        <v>1418</v>
      </c>
      <c r="Q64" s="41" t="s">
        <v>1419</v>
      </c>
      <c r="R64" s="41" t="s">
        <v>1382</v>
      </c>
      <c r="S64" s="41" t="s">
        <v>1383</v>
      </c>
      <c r="T64" s="41" t="str">
        <f t="shared" si="0"/>
        <v>MATEMATICASPRESENCIALBOGOTA</v>
      </c>
      <c r="U64" s="41" t="s">
        <v>1418</v>
      </c>
      <c r="V64" s="41">
        <v>4078</v>
      </c>
      <c r="W64" s="41" t="s">
        <v>1419</v>
      </c>
      <c r="X64" s="41" t="s">
        <v>1382</v>
      </c>
      <c r="Y64" s="41" t="s">
        <v>270</v>
      </c>
      <c r="Z64" s="41" t="s">
        <v>1383</v>
      </c>
    </row>
    <row r="65" spans="12:167" x14ac:dyDescent="0.25">
      <c r="L65" s="9" t="s">
        <v>54</v>
      </c>
      <c r="N65" s="41" t="s">
        <v>1428</v>
      </c>
      <c r="O65" s="41">
        <v>1890</v>
      </c>
      <c r="P65" s="41" t="s">
        <v>1418</v>
      </c>
      <c r="Q65" s="41" t="s">
        <v>1419</v>
      </c>
      <c r="R65" s="41" t="s">
        <v>1362</v>
      </c>
      <c r="S65" s="41" t="s">
        <v>1383</v>
      </c>
      <c r="T65" s="41" t="str">
        <f t="shared" si="0"/>
        <v>TECNOLOGIA EN ADMINISTRACION DE SISTEMASPRESENCIALBOGOTA</v>
      </c>
      <c r="U65" s="41" t="s">
        <v>1418</v>
      </c>
      <c r="V65" s="41">
        <v>1890</v>
      </c>
      <c r="W65" s="41" t="s">
        <v>1419</v>
      </c>
      <c r="X65" s="41" t="s">
        <v>1362</v>
      </c>
      <c r="Y65" s="41" t="s">
        <v>270</v>
      </c>
      <c r="Z65" s="41" t="s">
        <v>1383</v>
      </c>
      <c r="AW65">
        <v>2</v>
      </c>
      <c r="AX65">
        <v>3</v>
      </c>
      <c r="AY65">
        <v>7</v>
      </c>
      <c r="AZ65">
        <v>1</v>
      </c>
      <c r="BA65">
        <v>2</v>
      </c>
      <c r="BB65">
        <v>7</v>
      </c>
      <c r="BC65">
        <v>5</v>
      </c>
      <c r="BD65">
        <v>22</v>
      </c>
      <c r="BE65">
        <v>1</v>
      </c>
      <c r="BF65">
        <v>1</v>
      </c>
      <c r="BG65">
        <v>1</v>
      </c>
      <c r="BH65">
        <v>1</v>
      </c>
      <c r="BI65">
        <v>5</v>
      </c>
      <c r="BJ65">
        <v>4</v>
      </c>
      <c r="BK65">
        <v>1</v>
      </c>
      <c r="BL65">
        <v>1</v>
      </c>
      <c r="BM65">
        <v>1</v>
      </c>
      <c r="BN65">
        <v>1</v>
      </c>
      <c r="BO65">
        <v>4</v>
      </c>
      <c r="BP65">
        <v>1</v>
      </c>
      <c r="BQ65">
        <v>1</v>
      </c>
      <c r="BR65">
        <v>2</v>
      </c>
      <c r="BS65">
        <v>1</v>
      </c>
      <c r="BT65">
        <v>1</v>
      </c>
      <c r="BU65">
        <v>9</v>
      </c>
      <c r="BV65">
        <v>4</v>
      </c>
      <c r="BW65">
        <v>5</v>
      </c>
      <c r="BX65">
        <v>1</v>
      </c>
      <c r="BY65">
        <v>3</v>
      </c>
      <c r="BZ65">
        <v>2</v>
      </c>
      <c r="CA65">
        <v>1</v>
      </c>
      <c r="CB65">
        <v>3</v>
      </c>
      <c r="CC65">
        <v>1</v>
      </c>
      <c r="CD65">
        <v>1</v>
      </c>
      <c r="CE65">
        <v>1</v>
      </c>
      <c r="CF65">
        <v>1</v>
      </c>
      <c r="CG65">
        <v>9</v>
      </c>
      <c r="CH65">
        <v>1</v>
      </c>
      <c r="CI65">
        <v>5</v>
      </c>
      <c r="CJ65">
        <v>2</v>
      </c>
      <c r="CK65">
        <v>1</v>
      </c>
      <c r="CL65">
        <v>1</v>
      </c>
      <c r="CM65">
        <v>2</v>
      </c>
      <c r="CN65">
        <v>1</v>
      </c>
      <c r="CO65">
        <v>6</v>
      </c>
      <c r="CP65">
        <v>7</v>
      </c>
      <c r="CQ65">
        <v>2</v>
      </c>
      <c r="CR65">
        <v>1</v>
      </c>
      <c r="CS65">
        <v>1</v>
      </c>
      <c r="CT65">
        <v>1</v>
      </c>
      <c r="CU65">
        <v>8</v>
      </c>
      <c r="CV65">
        <v>7</v>
      </c>
      <c r="CW65">
        <v>2</v>
      </c>
      <c r="CX65">
        <v>3</v>
      </c>
      <c r="CY65">
        <v>1</v>
      </c>
      <c r="CZ65">
        <v>4</v>
      </c>
      <c r="DA65">
        <v>1</v>
      </c>
      <c r="DB65">
        <v>4</v>
      </c>
      <c r="DC65">
        <v>1</v>
      </c>
      <c r="DD65">
        <v>1</v>
      </c>
      <c r="DE65">
        <v>2</v>
      </c>
      <c r="DF65">
        <v>1</v>
      </c>
      <c r="DG65">
        <v>1</v>
      </c>
      <c r="DH65">
        <v>1</v>
      </c>
      <c r="DI65">
        <v>1</v>
      </c>
      <c r="DJ65">
        <v>1</v>
      </c>
      <c r="DK65">
        <v>1</v>
      </c>
      <c r="DL65">
        <v>1</v>
      </c>
      <c r="DM65">
        <v>3</v>
      </c>
      <c r="DN65">
        <v>1</v>
      </c>
      <c r="DO65">
        <v>1</v>
      </c>
      <c r="DP65">
        <v>2</v>
      </c>
      <c r="DQ65">
        <v>3</v>
      </c>
      <c r="DR65">
        <v>1</v>
      </c>
      <c r="DS65">
        <v>2</v>
      </c>
      <c r="DT65">
        <v>1</v>
      </c>
      <c r="DV65">
        <v>4</v>
      </c>
      <c r="DW65">
        <v>1</v>
      </c>
      <c r="DX65">
        <v>1</v>
      </c>
      <c r="DY65">
        <v>1</v>
      </c>
      <c r="DZ65">
        <v>1</v>
      </c>
      <c r="EA65">
        <v>1</v>
      </c>
      <c r="EB65">
        <v>1</v>
      </c>
      <c r="EC65">
        <v>1</v>
      </c>
      <c r="ED65">
        <v>1</v>
      </c>
      <c r="EE65">
        <v>1</v>
      </c>
      <c r="EF65">
        <v>1</v>
      </c>
      <c r="EG65">
        <v>2</v>
      </c>
      <c r="EH65">
        <v>1</v>
      </c>
      <c r="EI65">
        <v>5</v>
      </c>
      <c r="EJ65">
        <v>2</v>
      </c>
      <c r="EK65">
        <v>3</v>
      </c>
      <c r="EL65">
        <v>1</v>
      </c>
      <c r="EM65">
        <v>1</v>
      </c>
      <c r="EN65">
        <v>2</v>
      </c>
      <c r="EO65">
        <v>2</v>
      </c>
      <c r="EP65">
        <v>1</v>
      </c>
      <c r="EQ65">
        <v>2</v>
      </c>
      <c r="ER65">
        <v>4</v>
      </c>
      <c r="ES65">
        <v>4</v>
      </c>
      <c r="ET65">
        <v>1</v>
      </c>
      <c r="EU65">
        <v>1</v>
      </c>
      <c r="EV65">
        <v>3</v>
      </c>
      <c r="EW65">
        <v>31</v>
      </c>
      <c r="EX65">
        <v>3</v>
      </c>
      <c r="EY65">
        <v>1</v>
      </c>
      <c r="EZ65">
        <v>1</v>
      </c>
      <c r="FA65">
        <v>1</v>
      </c>
      <c r="FB65">
        <v>1</v>
      </c>
      <c r="FC65">
        <v>1</v>
      </c>
      <c r="FD65">
        <v>1</v>
      </c>
      <c r="FE65">
        <v>1</v>
      </c>
      <c r="FF65">
        <v>1</v>
      </c>
      <c r="FG65">
        <v>1</v>
      </c>
      <c r="FH65">
        <v>1</v>
      </c>
      <c r="FI65">
        <v>3</v>
      </c>
      <c r="FJ65">
        <v>0</v>
      </c>
      <c r="FK65">
        <v>1</v>
      </c>
    </row>
    <row r="66" spans="12:167" x14ac:dyDescent="0.25">
      <c r="L66" s="9" t="s">
        <v>58</v>
      </c>
      <c r="N66" s="46" t="s">
        <v>1376</v>
      </c>
      <c r="O66" s="46" t="s">
        <v>113</v>
      </c>
      <c r="P66" s="46" t="s">
        <v>1377</v>
      </c>
      <c r="Q66" s="46" t="s">
        <v>113</v>
      </c>
      <c r="R66" s="46" t="s">
        <v>1378</v>
      </c>
      <c r="S66" s="46" t="s">
        <v>1379</v>
      </c>
      <c r="T66" s="63" t="s">
        <v>1376</v>
      </c>
      <c r="U66" s="63" t="s">
        <v>93</v>
      </c>
      <c r="V66" s="63" t="s">
        <v>113</v>
      </c>
      <c r="W66" s="63" t="s">
        <v>113</v>
      </c>
      <c r="X66" s="63" t="s">
        <v>1378</v>
      </c>
      <c r="Y66" s="63" t="s">
        <v>16</v>
      </c>
      <c r="Z66" s="63" t="s">
        <v>1379</v>
      </c>
      <c r="AW66" t="b">
        <f>+AW65=AW63</f>
        <v>1</v>
      </c>
      <c r="AX66" t="b">
        <f t="shared" ref="AX66:DI66" si="5">+AX65=AX63</f>
        <v>1</v>
      </c>
      <c r="AY66" t="b">
        <f t="shared" si="5"/>
        <v>1</v>
      </c>
      <c r="AZ66" t="b">
        <f t="shared" si="5"/>
        <v>1</v>
      </c>
      <c r="BA66" t="b">
        <f t="shared" si="5"/>
        <v>1</v>
      </c>
      <c r="BB66" t="b">
        <f t="shared" si="5"/>
        <v>1</v>
      </c>
      <c r="BC66" t="b">
        <f t="shared" si="5"/>
        <v>1</v>
      </c>
      <c r="BD66" t="b">
        <f t="shared" si="5"/>
        <v>1</v>
      </c>
      <c r="BE66" t="b">
        <f t="shared" si="5"/>
        <v>1</v>
      </c>
      <c r="BF66" t="b">
        <f t="shared" si="5"/>
        <v>1</v>
      </c>
      <c r="BG66" t="b">
        <f t="shared" si="5"/>
        <v>1</v>
      </c>
      <c r="BH66" t="b">
        <f t="shared" si="5"/>
        <v>1</v>
      </c>
      <c r="BI66" t="b">
        <f t="shared" si="5"/>
        <v>1</v>
      </c>
      <c r="BJ66" t="b">
        <f t="shared" si="5"/>
        <v>1</v>
      </c>
      <c r="BK66" t="b">
        <f t="shared" si="5"/>
        <v>1</v>
      </c>
      <c r="BL66" t="b">
        <f t="shared" si="5"/>
        <v>1</v>
      </c>
      <c r="BM66" t="b">
        <f t="shared" si="5"/>
        <v>1</v>
      </c>
      <c r="BN66" t="b">
        <f t="shared" si="5"/>
        <v>1</v>
      </c>
      <c r="BO66" t="b">
        <f t="shared" si="5"/>
        <v>0</v>
      </c>
      <c r="BP66" t="b">
        <f t="shared" si="5"/>
        <v>1</v>
      </c>
      <c r="BQ66" t="b">
        <f t="shared" si="5"/>
        <v>1</v>
      </c>
      <c r="BR66" t="b">
        <f t="shared" si="5"/>
        <v>1</v>
      </c>
      <c r="BS66" t="b">
        <f t="shared" si="5"/>
        <v>1</v>
      </c>
      <c r="BT66" t="b">
        <f t="shared" si="5"/>
        <v>1</v>
      </c>
      <c r="BU66" t="b">
        <f t="shared" si="5"/>
        <v>1</v>
      </c>
      <c r="BV66" t="b">
        <f t="shared" si="5"/>
        <v>1</v>
      </c>
      <c r="BW66" t="b">
        <f t="shared" si="5"/>
        <v>1</v>
      </c>
      <c r="BX66" t="b">
        <f t="shared" si="5"/>
        <v>1</v>
      </c>
      <c r="BY66" t="b">
        <f t="shared" si="5"/>
        <v>1</v>
      </c>
      <c r="BZ66" t="b">
        <f t="shared" si="5"/>
        <v>1</v>
      </c>
      <c r="CA66" t="b">
        <f t="shared" si="5"/>
        <v>1</v>
      </c>
      <c r="CB66" t="b">
        <f t="shared" si="5"/>
        <v>1</v>
      </c>
      <c r="CC66" t="b">
        <f t="shared" si="5"/>
        <v>1</v>
      </c>
      <c r="CD66" t="b">
        <f t="shared" si="5"/>
        <v>1</v>
      </c>
      <c r="CE66" t="b">
        <f t="shared" si="5"/>
        <v>1</v>
      </c>
      <c r="CF66" t="b">
        <f t="shared" si="5"/>
        <v>1</v>
      </c>
      <c r="CG66" t="b">
        <f t="shared" si="5"/>
        <v>1</v>
      </c>
      <c r="CH66" t="b">
        <f t="shared" si="5"/>
        <v>1</v>
      </c>
      <c r="CI66" t="b">
        <f t="shared" si="5"/>
        <v>1</v>
      </c>
      <c r="CJ66" t="b">
        <f t="shared" si="5"/>
        <v>1</v>
      </c>
      <c r="CK66" t="b">
        <f t="shared" si="5"/>
        <v>1</v>
      </c>
      <c r="CL66" t="b">
        <f t="shared" si="5"/>
        <v>1</v>
      </c>
      <c r="CM66" t="b">
        <f t="shared" si="5"/>
        <v>1</v>
      </c>
      <c r="CN66" t="b">
        <f t="shared" si="5"/>
        <v>1</v>
      </c>
      <c r="CO66" t="b">
        <f t="shared" si="5"/>
        <v>1</v>
      </c>
      <c r="CP66" t="b">
        <f t="shared" si="5"/>
        <v>0</v>
      </c>
      <c r="CQ66" t="b">
        <f t="shared" si="5"/>
        <v>1</v>
      </c>
      <c r="CR66" t="b">
        <f t="shared" si="5"/>
        <v>1</v>
      </c>
      <c r="CS66" t="b">
        <f t="shared" si="5"/>
        <v>1</v>
      </c>
      <c r="CT66" t="b">
        <f t="shared" si="5"/>
        <v>1</v>
      </c>
      <c r="CU66" t="b">
        <f t="shared" si="5"/>
        <v>1</v>
      </c>
      <c r="CV66" t="b">
        <f t="shared" si="5"/>
        <v>1</v>
      </c>
      <c r="CW66" t="b">
        <f t="shared" si="5"/>
        <v>1</v>
      </c>
      <c r="CX66" t="b">
        <f t="shared" si="5"/>
        <v>1</v>
      </c>
      <c r="CY66" t="b">
        <f t="shared" si="5"/>
        <v>1</v>
      </c>
      <c r="CZ66" t="b">
        <f t="shared" si="5"/>
        <v>1</v>
      </c>
      <c r="DA66" t="b">
        <f t="shared" si="5"/>
        <v>1</v>
      </c>
      <c r="DB66" t="b">
        <f t="shared" si="5"/>
        <v>1</v>
      </c>
      <c r="DC66" t="b">
        <f t="shared" si="5"/>
        <v>1</v>
      </c>
      <c r="DD66" t="b">
        <f t="shared" si="5"/>
        <v>1</v>
      </c>
      <c r="DE66" t="b">
        <f t="shared" si="5"/>
        <v>1</v>
      </c>
      <c r="DF66" t="b">
        <f t="shared" si="5"/>
        <v>1</v>
      </c>
      <c r="DG66" t="b">
        <f t="shared" si="5"/>
        <v>1</v>
      </c>
      <c r="DH66" t="b">
        <f t="shared" si="5"/>
        <v>1</v>
      </c>
      <c r="DI66" t="b">
        <f t="shared" si="5"/>
        <v>1</v>
      </c>
      <c r="DJ66" t="b">
        <f t="shared" ref="DJ66:DN66" si="6">+DJ65=DJ63</f>
        <v>1</v>
      </c>
      <c r="DK66" t="b">
        <f t="shared" si="6"/>
        <v>1</v>
      </c>
      <c r="DL66" t="b">
        <f t="shared" si="6"/>
        <v>1</v>
      </c>
      <c r="DM66" t="b">
        <f t="shared" si="6"/>
        <v>0</v>
      </c>
      <c r="DN66" t="b">
        <f t="shared" si="6"/>
        <v>1</v>
      </c>
      <c r="DO66" t="b">
        <f t="shared" ref="DO66:DT66" si="7">+DO65=DP63</f>
        <v>1</v>
      </c>
      <c r="DP66" t="b">
        <f t="shared" si="7"/>
        <v>1</v>
      </c>
      <c r="DQ66" t="b">
        <f t="shared" si="7"/>
        <v>1</v>
      </c>
      <c r="DR66" t="b">
        <f t="shared" si="7"/>
        <v>1</v>
      </c>
      <c r="DS66" t="b">
        <f t="shared" si="7"/>
        <v>1</v>
      </c>
      <c r="DT66" t="b">
        <f t="shared" si="7"/>
        <v>1</v>
      </c>
      <c r="DV66" t="b">
        <f t="shared" ref="DV66:FK66" si="8">+DV65=DW63</f>
        <v>1</v>
      </c>
      <c r="DW66" t="b">
        <f t="shared" si="8"/>
        <v>1</v>
      </c>
      <c r="DX66" t="b">
        <f t="shared" si="8"/>
        <v>1</v>
      </c>
      <c r="DY66" t="b">
        <f t="shared" si="8"/>
        <v>1</v>
      </c>
      <c r="DZ66" t="b">
        <f t="shared" si="8"/>
        <v>1</v>
      </c>
      <c r="EA66" t="b">
        <f t="shared" si="8"/>
        <v>1</v>
      </c>
      <c r="EB66" t="b">
        <f t="shared" si="8"/>
        <v>1</v>
      </c>
      <c r="EC66" t="b">
        <f t="shared" si="8"/>
        <v>1</v>
      </c>
      <c r="ED66" t="b">
        <f t="shared" si="8"/>
        <v>0</v>
      </c>
      <c r="EE66" t="b">
        <f t="shared" si="8"/>
        <v>1</v>
      </c>
      <c r="EF66" t="b">
        <f t="shared" si="8"/>
        <v>1</v>
      </c>
      <c r="EG66" t="b">
        <f t="shared" si="8"/>
        <v>1</v>
      </c>
      <c r="EH66" t="b">
        <f t="shared" si="8"/>
        <v>1</v>
      </c>
      <c r="EI66" t="b">
        <f t="shared" si="8"/>
        <v>1</v>
      </c>
      <c r="EJ66" t="b">
        <f t="shared" si="8"/>
        <v>1</v>
      </c>
      <c r="EK66" t="b">
        <f t="shared" si="8"/>
        <v>1</v>
      </c>
      <c r="EL66" t="b">
        <f t="shared" si="8"/>
        <v>1</v>
      </c>
      <c r="EM66" t="b">
        <f t="shared" si="8"/>
        <v>1</v>
      </c>
      <c r="EN66" t="b">
        <f t="shared" si="8"/>
        <v>1</v>
      </c>
      <c r="EO66" t="b">
        <f t="shared" si="8"/>
        <v>1</v>
      </c>
      <c r="EP66" t="b">
        <f t="shared" si="8"/>
        <v>1</v>
      </c>
      <c r="EQ66" t="b">
        <f t="shared" si="8"/>
        <v>1</v>
      </c>
      <c r="ER66" t="b">
        <f t="shared" si="8"/>
        <v>1</v>
      </c>
      <c r="ES66" t="b">
        <f t="shared" si="8"/>
        <v>1</v>
      </c>
      <c r="ET66" t="b">
        <f t="shared" si="8"/>
        <v>1</v>
      </c>
      <c r="EU66" t="b">
        <f t="shared" si="8"/>
        <v>1</v>
      </c>
      <c r="EV66" t="b">
        <f t="shared" si="8"/>
        <v>1</v>
      </c>
      <c r="EW66" t="b">
        <f t="shared" si="8"/>
        <v>0</v>
      </c>
      <c r="EX66" t="b">
        <f t="shared" si="8"/>
        <v>1</v>
      </c>
      <c r="EY66" t="b">
        <f t="shared" si="8"/>
        <v>1</v>
      </c>
      <c r="EZ66" t="b">
        <f t="shared" si="8"/>
        <v>1</v>
      </c>
      <c r="FA66" t="b">
        <f t="shared" si="8"/>
        <v>1</v>
      </c>
      <c r="FB66" t="b">
        <f t="shared" si="8"/>
        <v>1</v>
      </c>
      <c r="FC66" t="b">
        <f t="shared" si="8"/>
        <v>1</v>
      </c>
      <c r="FD66" t="b">
        <f t="shared" si="8"/>
        <v>1</v>
      </c>
      <c r="FE66" t="b">
        <f t="shared" si="8"/>
        <v>1</v>
      </c>
      <c r="FF66" t="b">
        <f t="shared" si="8"/>
        <v>1</v>
      </c>
      <c r="FG66" t="b">
        <f t="shared" si="8"/>
        <v>1</v>
      </c>
      <c r="FH66" t="b">
        <f t="shared" si="8"/>
        <v>1</v>
      </c>
      <c r="FI66" t="b">
        <f t="shared" si="8"/>
        <v>1</v>
      </c>
      <c r="FJ66" t="b">
        <f t="shared" si="8"/>
        <v>1</v>
      </c>
      <c r="FK66" t="b">
        <f t="shared" si="8"/>
        <v>1</v>
      </c>
    </row>
    <row r="67" spans="12:167" x14ac:dyDescent="0.25">
      <c r="L67" s="9" t="s">
        <v>68</v>
      </c>
      <c r="N67" s="41" t="s">
        <v>1417</v>
      </c>
      <c r="O67" s="41">
        <v>54885</v>
      </c>
      <c r="P67" s="41" t="s">
        <v>1418</v>
      </c>
      <c r="Q67" s="41" t="s">
        <v>1419</v>
      </c>
      <c r="R67" s="41" t="s">
        <v>1386</v>
      </c>
      <c r="S67" s="41" t="s">
        <v>1404</v>
      </c>
      <c r="T67" s="41" t="str">
        <f t="shared" si="0"/>
        <v>ESPECIALIZACION EN GERENCIA DE PROYECTOS DE TELECOMUNICACIONESVIRTUALNACIONAL</v>
      </c>
      <c r="U67" s="41" t="s">
        <v>1418</v>
      </c>
      <c r="V67" s="41">
        <v>54885</v>
      </c>
      <c r="W67" s="41" t="s">
        <v>1419</v>
      </c>
      <c r="X67" s="41" t="s">
        <v>1386</v>
      </c>
      <c r="Y67" s="41" t="s">
        <v>1484</v>
      </c>
      <c r="Z67" s="41" t="s">
        <v>1404</v>
      </c>
    </row>
    <row r="68" spans="12:167" x14ac:dyDescent="0.25">
      <c r="L68" s="9" t="s">
        <v>40</v>
      </c>
      <c r="N68" s="41" t="s">
        <v>1429</v>
      </c>
      <c r="O68" s="41">
        <v>91501</v>
      </c>
      <c r="P68" s="41" t="s">
        <v>1418</v>
      </c>
      <c r="Q68" s="41" t="s">
        <v>1419</v>
      </c>
      <c r="R68" s="41" t="s">
        <v>1386</v>
      </c>
      <c r="S68" s="41" t="s">
        <v>1404</v>
      </c>
      <c r="T68" s="41" t="str">
        <f t="shared" ref="T68:T73" si="9">+CONCATENATE(N68,S68,Y68)</f>
        <v>ESPECIALIZACION EN GERENCIA DE PROYECTOS EN INTELIGENCIA DE NEGOCIOSVIRTUALNACIONAL</v>
      </c>
      <c r="U68" s="41" t="s">
        <v>1418</v>
      </c>
      <c r="V68" s="41">
        <v>91501</v>
      </c>
      <c r="W68" s="41" t="s">
        <v>1419</v>
      </c>
      <c r="X68" s="41" t="s">
        <v>1386</v>
      </c>
      <c r="Y68" s="41" t="s">
        <v>1484</v>
      </c>
      <c r="Z68" s="41" t="s">
        <v>1404</v>
      </c>
    </row>
    <row r="69" spans="12:167" x14ac:dyDescent="0.25">
      <c r="L69" s="9" t="s">
        <v>1313</v>
      </c>
      <c r="N69" s="41" t="s">
        <v>1492</v>
      </c>
      <c r="O69" s="41">
        <v>102815</v>
      </c>
      <c r="P69" s="41" t="s">
        <v>1418</v>
      </c>
      <c r="Q69" s="41" t="s">
        <v>1419</v>
      </c>
      <c r="R69" s="41" t="s">
        <v>1386</v>
      </c>
      <c r="S69" s="41" t="s">
        <v>1404</v>
      </c>
      <c r="T69" s="41" t="str">
        <f t="shared" si="9"/>
        <v>ESPECIALIZACION EN SEGURIDAD DE LA INFORMACIONVIRTUALNACIONAL</v>
      </c>
      <c r="U69" s="41" t="s">
        <v>1418</v>
      </c>
      <c r="V69" s="41">
        <v>102815</v>
      </c>
      <c r="W69" s="41" t="s">
        <v>1419</v>
      </c>
      <c r="X69" s="41" t="s">
        <v>1386</v>
      </c>
      <c r="Y69" s="41" t="s">
        <v>1484</v>
      </c>
      <c r="Z69" s="41" t="s">
        <v>1404</v>
      </c>
    </row>
    <row r="70" spans="12:167" ht="15.75" thickBot="1" x14ac:dyDescent="0.3">
      <c r="L70" s="10" t="s">
        <v>1314</v>
      </c>
      <c r="N70" s="41" t="s">
        <v>1424</v>
      </c>
      <c r="O70" s="41">
        <v>101389</v>
      </c>
      <c r="P70" s="41" t="s">
        <v>1418</v>
      </c>
      <c r="Q70" s="41" t="s">
        <v>1419</v>
      </c>
      <c r="R70" s="41" t="s">
        <v>1382</v>
      </c>
      <c r="S70" s="41" t="s">
        <v>1404</v>
      </c>
      <c r="T70" s="41" t="str">
        <f t="shared" si="9"/>
        <v>INGENIERIA INDUSTRIALVIRTUALNACIONAL</v>
      </c>
      <c r="U70" s="41" t="s">
        <v>1418</v>
      </c>
      <c r="V70" s="41">
        <v>101389</v>
      </c>
      <c r="W70" s="41" t="s">
        <v>1419</v>
      </c>
      <c r="X70" s="41" t="s">
        <v>1382</v>
      </c>
      <c r="Y70" s="41" t="s">
        <v>1484</v>
      </c>
      <c r="Z70" s="41" t="s">
        <v>1404</v>
      </c>
    </row>
    <row r="71" spans="12:167" x14ac:dyDescent="0.25">
      <c r="L71" s="42" t="s">
        <v>1315</v>
      </c>
      <c r="N71" s="41" t="s">
        <v>1430</v>
      </c>
      <c r="O71" s="41">
        <v>90566</v>
      </c>
      <c r="P71" s="41" t="s">
        <v>1418</v>
      </c>
      <c r="Q71" s="41" t="s">
        <v>1419</v>
      </c>
      <c r="R71" s="41" t="s">
        <v>1393</v>
      </c>
      <c r="S71" s="41" t="s">
        <v>1404</v>
      </c>
      <c r="T71" s="41" t="str">
        <f t="shared" si="9"/>
        <v>TECNICA PROFESIONAL EN IMPLEMENTACION DE SOFTWAREVIRTUALNACIONAL</v>
      </c>
      <c r="U71" s="41" t="s">
        <v>1418</v>
      </c>
      <c r="V71" s="41">
        <v>90566</v>
      </c>
      <c r="W71" s="41" t="s">
        <v>1419</v>
      </c>
      <c r="X71" s="41" t="s">
        <v>1393</v>
      </c>
      <c r="Y71" s="41" t="s">
        <v>1484</v>
      </c>
      <c r="Z71" s="41" t="s">
        <v>1404</v>
      </c>
    </row>
    <row r="72" spans="12:167" x14ac:dyDescent="0.25">
      <c r="L72" s="9" t="s">
        <v>1316</v>
      </c>
      <c r="N72" s="41" t="s">
        <v>1431</v>
      </c>
      <c r="O72" s="41">
        <v>90567</v>
      </c>
      <c r="P72" s="41" t="s">
        <v>1418</v>
      </c>
      <c r="Q72" s="41" t="s">
        <v>1419</v>
      </c>
      <c r="R72" s="41" t="s">
        <v>1362</v>
      </c>
      <c r="S72" s="41" t="s">
        <v>1404</v>
      </c>
      <c r="T72" s="41" t="str">
        <f t="shared" si="9"/>
        <v>TECNOLOGIA EN DESARROLLO DE SOFTWAREVIRTUALNACIONAL</v>
      </c>
      <c r="U72" s="41" t="s">
        <v>1418</v>
      </c>
      <c r="V72" s="41">
        <v>90567</v>
      </c>
      <c r="W72" s="41" t="s">
        <v>1419</v>
      </c>
      <c r="X72" s="41" t="s">
        <v>1362</v>
      </c>
      <c r="Y72" s="41" t="s">
        <v>1484</v>
      </c>
      <c r="Z72" s="41" t="s">
        <v>1404</v>
      </c>
    </row>
    <row r="73" spans="12:167" x14ac:dyDescent="0.25">
      <c r="L73" s="9" t="s">
        <v>1317</v>
      </c>
      <c r="N73" s="41" t="s">
        <v>1432</v>
      </c>
      <c r="O73" s="41">
        <v>101388</v>
      </c>
      <c r="P73" s="41" t="s">
        <v>1418</v>
      </c>
      <c r="Q73" s="41" t="s">
        <v>1419</v>
      </c>
      <c r="R73" s="41" t="s">
        <v>1362</v>
      </c>
      <c r="S73" s="41" t="s">
        <v>1404</v>
      </c>
      <c r="T73" s="41" t="str">
        <f t="shared" si="9"/>
        <v>TECNOLOGIA EN LOGISTICAVIRTUALNACIONAL</v>
      </c>
      <c r="U73" s="41" t="s">
        <v>1418</v>
      </c>
      <c r="V73" s="41">
        <v>101388</v>
      </c>
      <c r="W73" s="41" t="s">
        <v>1419</v>
      </c>
      <c r="X73" s="41" t="s">
        <v>1362</v>
      </c>
      <c r="Y73" s="41" t="s">
        <v>1484</v>
      </c>
      <c r="Z73" s="41" t="s">
        <v>1404</v>
      </c>
    </row>
    <row r="74" spans="12:167" x14ac:dyDescent="0.25">
      <c r="L74" s="9" t="s">
        <v>1318</v>
      </c>
      <c r="N74" s="46" t="s">
        <v>1376</v>
      </c>
      <c r="O74" s="46" t="s">
        <v>113</v>
      </c>
      <c r="P74" s="46" t="s">
        <v>1377</v>
      </c>
      <c r="Q74" s="46" t="s">
        <v>113</v>
      </c>
      <c r="R74" s="46" t="s">
        <v>1378</v>
      </c>
      <c r="S74" s="46" t="s">
        <v>1379</v>
      </c>
      <c r="T74" s="63" t="s">
        <v>1376</v>
      </c>
      <c r="U74" s="63" t="s">
        <v>93</v>
      </c>
      <c r="V74" s="63" t="s">
        <v>113</v>
      </c>
      <c r="W74" s="63" t="s">
        <v>113</v>
      </c>
      <c r="X74" s="63" t="s">
        <v>1378</v>
      </c>
      <c r="Y74" s="63" t="s">
        <v>16</v>
      </c>
      <c r="Z74" s="63" t="s">
        <v>1379</v>
      </c>
    </row>
    <row r="75" spans="12:167" x14ac:dyDescent="0.25">
      <c r="L75" s="9" t="s">
        <v>1319</v>
      </c>
      <c r="N75" s="41" t="s">
        <v>1433</v>
      </c>
      <c r="O75" s="41">
        <v>53443</v>
      </c>
      <c r="P75" s="41" t="s">
        <v>1434</v>
      </c>
      <c r="Q75" s="41" t="s">
        <v>1493</v>
      </c>
      <c r="R75" s="41" t="s">
        <v>1382</v>
      </c>
      <c r="S75" s="41" t="s">
        <v>1383</v>
      </c>
      <c r="T75" s="41" t="str">
        <f t="shared" ref="T75:T87" si="10">+CONCATENATE(N75,S75,Y75)</f>
        <v>ARTES DE LA ESCENAPRESENCIALBOGOTA</v>
      </c>
      <c r="U75" s="41" t="s">
        <v>1434</v>
      </c>
      <c r="V75" s="41">
        <v>53443</v>
      </c>
      <c r="W75" s="41" t="s">
        <v>1493</v>
      </c>
      <c r="X75" s="41" t="s">
        <v>1382</v>
      </c>
      <c r="Y75" s="41" t="s">
        <v>270</v>
      </c>
      <c r="Z75" s="41" t="s">
        <v>1383</v>
      </c>
    </row>
    <row r="76" spans="12:167" x14ac:dyDescent="0.25">
      <c r="L76" s="9" t="s">
        <v>1320</v>
      </c>
      <c r="N76" s="41" t="s">
        <v>1435</v>
      </c>
      <c r="O76" s="41">
        <v>3638</v>
      </c>
      <c r="P76" s="41" t="s">
        <v>1434</v>
      </c>
      <c r="Q76" s="41" t="s">
        <v>1493</v>
      </c>
      <c r="R76" s="41" t="s">
        <v>1382</v>
      </c>
      <c r="S76" s="41" t="s">
        <v>1383</v>
      </c>
      <c r="T76" s="41" t="str">
        <f t="shared" si="10"/>
        <v>COMUNICACION SOCIAL - PERIODISMOPRESENCIALBOGOTA</v>
      </c>
      <c r="U76" s="41" t="s">
        <v>1434</v>
      </c>
      <c r="V76" s="41">
        <v>3638</v>
      </c>
      <c r="W76" s="41" t="s">
        <v>1493</v>
      </c>
      <c r="X76" s="41" t="s">
        <v>1382</v>
      </c>
      <c r="Y76" s="41" t="s">
        <v>270</v>
      </c>
      <c r="Z76" s="41" t="s">
        <v>1383</v>
      </c>
    </row>
    <row r="77" spans="12:167" ht="15.75" thickBot="1" x14ac:dyDescent="0.3">
      <c r="L77" s="10" t="s">
        <v>53</v>
      </c>
      <c r="N77" s="41" t="s">
        <v>1436</v>
      </c>
      <c r="O77" s="41">
        <v>54726</v>
      </c>
      <c r="P77" s="41" t="s">
        <v>1434</v>
      </c>
      <c r="Q77" s="41" t="s">
        <v>1493</v>
      </c>
      <c r="R77" s="41" t="s">
        <v>1382</v>
      </c>
      <c r="S77" s="41" t="s">
        <v>1383</v>
      </c>
      <c r="T77" s="41" t="str">
        <f t="shared" si="10"/>
        <v>DISEÑO DE MODASPRESENCIALBOGOTA</v>
      </c>
      <c r="U77" s="41" t="s">
        <v>1434</v>
      </c>
      <c r="V77" s="41">
        <v>54726</v>
      </c>
      <c r="W77" s="41" t="s">
        <v>1493</v>
      </c>
      <c r="X77" s="41" t="s">
        <v>1382</v>
      </c>
      <c r="Y77" s="41" t="s">
        <v>270</v>
      </c>
      <c r="Z77" s="41" t="s">
        <v>1383</v>
      </c>
    </row>
    <row r="78" spans="12:167" x14ac:dyDescent="0.25">
      <c r="L78" s="6" t="s">
        <v>1321</v>
      </c>
      <c r="N78" s="41" t="s">
        <v>1437</v>
      </c>
      <c r="O78" s="41">
        <v>54534</v>
      </c>
      <c r="P78" s="41" t="s">
        <v>1434</v>
      </c>
      <c r="Q78" s="41" t="s">
        <v>1493</v>
      </c>
      <c r="R78" s="41" t="s">
        <v>1382</v>
      </c>
      <c r="S78" s="41" t="s">
        <v>1383</v>
      </c>
      <c r="T78" s="41" t="str">
        <f t="shared" si="10"/>
        <v>DISEÑO GRAFICOPRESENCIALBOGOTA</v>
      </c>
      <c r="U78" s="41" t="s">
        <v>1434</v>
      </c>
      <c r="V78" s="41">
        <v>54534</v>
      </c>
      <c r="W78" s="41" t="s">
        <v>1493</v>
      </c>
      <c r="X78" s="41" t="s">
        <v>1382</v>
      </c>
      <c r="Y78" s="41" t="s">
        <v>270</v>
      </c>
      <c r="Z78" s="41" t="s">
        <v>1383</v>
      </c>
    </row>
    <row r="79" spans="12:167" x14ac:dyDescent="0.25">
      <c r="L79" s="43" t="s">
        <v>1322</v>
      </c>
      <c r="N79" s="41" t="s">
        <v>1438</v>
      </c>
      <c r="O79" s="41">
        <v>101525</v>
      </c>
      <c r="P79" s="41" t="s">
        <v>1434</v>
      </c>
      <c r="Q79" s="41" t="s">
        <v>1493</v>
      </c>
      <c r="R79" s="41" t="s">
        <v>1382</v>
      </c>
      <c r="S79" s="41" t="s">
        <v>1383</v>
      </c>
      <c r="T79" s="41" t="str">
        <f t="shared" si="10"/>
        <v>DISEÑO INDUSTRIALPRESENCIALBOGOTA</v>
      </c>
      <c r="U79" s="41" t="s">
        <v>1434</v>
      </c>
      <c r="V79" s="41">
        <v>101525</v>
      </c>
      <c r="W79" s="41" t="s">
        <v>1493</v>
      </c>
      <c r="X79" s="41" t="s">
        <v>1382</v>
      </c>
      <c r="Y79" s="41" t="s">
        <v>270</v>
      </c>
      <c r="Z79" s="41" t="s">
        <v>1383</v>
      </c>
    </row>
    <row r="80" spans="12:167" x14ac:dyDescent="0.25">
      <c r="L80" s="6" t="s">
        <v>1323</v>
      </c>
      <c r="N80" s="41" t="s">
        <v>1439</v>
      </c>
      <c r="O80" s="41">
        <v>9786</v>
      </c>
      <c r="P80" s="41" t="s">
        <v>1434</v>
      </c>
      <c r="Q80" s="41" t="s">
        <v>1493</v>
      </c>
      <c r="R80" s="41" t="s">
        <v>1386</v>
      </c>
      <c r="S80" s="41" t="s">
        <v>1383</v>
      </c>
      <c r="T80" s="41" t="str">
        <f t="shared" si="10"/>
        <v>ESPECIALIZACION EN COMUNICACION CORPORATIVAPRESENCIALBOGOTA</v>
      </c>
      <c r="U80" s="41" t="s">
        <v>1434</v>
      </c>
      <c r="V80" s="41">
        <v>9786</v>
      </c>
      <c r="W80" s="41" t="s">
        <v>1493</v>
      </c>
      <c r="X80" s="41" t="s">
        <v>1386</v>
      </c>
      <c r="Y80" s="41" t="s">
        <v>270</v>
      </c>
      <c r="Z80" s="41" t="s">
        <v>1383</v>
      </c>
    </row>
    <row r="81" spans="12:26" x14ac:dyDescent="0.25">
      <c r="L81" s="6" t="s">
        <v>1324</v>
      </c>
      <c r="N81" s="41" t="s">
        <v>1440</v>
      </c>
      <c r="O81" s="41">
        <v>3207</v>
      </c>
      <c r="P81" s="41" t="s">
        <v>1434</v>
      </c>
      <c r="Q81" s="41" t="s">
        <v>1493</v>
      </c>
      <c r="R81" s="41" t="s">
        <v>1386</v>
      </c>
      <c r="S81" s="41" t="s">
        <v>1383</v>
      </c>
      <c r="T81" s="41" t="str">
        <f t="shared" si="10"/>
        <v>ESPECIALIZACION EN GERENCIA DE MERCADEOPRESENCIALBOGOTA</v>
      </c>
      <c r="U81" s="41" t="s">
        <v>1434</v>
      </c>
      <c r="V81" s="41">
        <v>3207</v>
      </c>
      <c r="W81" s="41" t="s">
        <v>1493</v>
      </c>
      <c r="X81" s="41" t="s">
        <v>1386</v>
      </c>
      <c r="Y81" s="41" t="s">
        <v>270</v>
      </c>
      <c r="Z81" s="41" t="s">
        <v>1383</v>
      </c>
    </row>
    <row r="82" spans="12:26" x14ac:dyDescent="0.25">
      <c r="L82" s="6" t="s">
        <v>1325</v>
      </c>
      <c r="N82" s="41" t="s">
        <v>1441</v>
      </c>
      <c r="O82" s="41">
        <v>10365</v>
      </c>
      <c r="P82" s="41" t="s">
        <v>1434</v>
      </c>
      <c r="Q82" s="41" t="s">
        <v>1493</v>
      </c>
      <c r="R82" s="41" t="s">
        <v>1386</v>
      </c>
      <c r="S82" s="41" t="s">
        <v>1383</v>
      </c>
      <c r="T82" s="41" t="str">
        <f t="shared" si="10"/>
        <v>ESPECIALIZACION EN MERCADEO ECOLOGICOPRESENCIALBOGOTA</v>
      </c>
      <c r="U82" s="41" t="s">
        <v>1434</v>
      </c>
      <c r="V82" s="41">
        <v>10365</v>
      </c>
      <c r="W82" s="41" t="s">
        <v>1493</v>
      </c>
      <c r="X82" s="41" t="s">
        <v>1386</v>
      </c>
      <c r="Y82" s="41" t="s">
        <v>270</v>
      </c>
      <c r="Z82" s="41" t="s">
        <v>1383</v>
      </c>
    </row>
    <row r="83" spans="12:26" x14ac:dyDescent="0.25">
      <c r="L83" s="43" t="s">
        <v>1326</v>
      </c>
      <c r="N83" s="41" t="s">
        <v>1442</v>
      </c>
      <c r="O83" s="41">
        <v>10366</v>
      </c>
      <c r="P83" s="41" t="s">
        <v>1434</v>
      </c>
      <c r="Q83" s="41" t="s">
        <v>1493</v>
      </c>
      <c r="R83" s="41" t="s">
        <v>1386</v>
      </c>
      <c r="S83" s="41" t="s">
        <v>1383</v>
      </c>
      <c r="T83" s="41" t="str">
        <f t="shared" si="10"/>
        <v>ESPECIALIZACION EN MERCADEO POLITICOPRESENCIALBOGOTA</v>
      </c>
      <c r="U83" s="41" t="s">
        <v>1434</v>
      </c>
      <c r="V83" s="41">
        <v>10366</v>
      </c>
      <c r="W83" s="41" t="s">
        <v>1493</v>
      </c>
      <c r="X83" s="41" t="s">
        <v>1386</v>
      </c>
      <c r="Y83" s="41" t="s">
        <v>270</v>
      </c>
      <c r="Z83" s="41" t="s">
        <v>1383</v>
      </c>
    </row>
    <row r="84" spans="12:26" x14ac:dyDescent="0.25">
      <c r="L84" s="43" t="s">
        <v>1327</v>
      </c>
      <c r="N84" s="41" t="s">
        <v>1443</v>
      </c>
      <c r="O84" s="41">
        <v>91360</v>
      </c>
      <c r="P84" s="41" t="s">
        <v>1434</v>
      </c>
      <c r="Q84" s="41" t="s">
        <v>1493</v>
      </c>
      <c r="R84" s="41" t="s">
        <v>1426</v>
      </c>
      <c r="S84" s="41" t="s">
        <v>1383</v>
      </c>
      <c r="T84" s="41" t="str">
        <f t="shared" si="10"/>
        <v>MAESTRIA EN GERENCIA ESTRATEGICA DE MERCADEOPRESENCIALBOGOTA</v>
      </c>
      <c r="U84" s="41" t="s">
        <v>1434</v>
      </c>
      <c r="V84" s="41">
        <v>91360</v>
      </c>
      <c r="W84" s="41" t="s">
        <v>1493</v>
      </c>
      <c r="X84" s="41" t="s">
        <v>1426</v>
      </c>
      <c r="Y84" s="41" t="s">
        <v>270</v>
      </c>
      <c r="Z84" s="41" t="s">
        <v>1383</v>
      </c>
    </row>
    <row r="85" spans="12:26" x14ac:dyDescent="0.25">
      <c r="L85" s="6" t="s">
        <v>1328</v>
      </c>
      <c r="N85" s="41" t="s">
        <v>1444</v>
      </c>
      <c r="O85" s="41">
        <v>1892</v>
      </c>
      <c r="P85" s="41" t="s">
        <v>1434</v>
      </c>
      <c r="Q85" s="41" t="s">
        <v>1493</v>
      </c>
      <c r="R85" s="41" t="s">
        <v>1382</v>
      </c>
      <c r="S85" s="41" t="s">
        <v>1383</v>
      </c>
      <c r="T85" s="41" t="str">
        <f t="shared" si="10"/>
        <v>MERCADEO Y PUBLICIDADPRESENCIALBOGOTA</v>
      </c>
      <c r="U85" s="41" t="s">
        <v>1434</v>
      </c>
      <c r="V85" s="41">
        <v>1892</v>
      </c>
      <c r="W85" s="41" t="s">
        <v>1493</v>
      </c>
      <c r="X85" s="41" t="s">
        <v>1382</v>
      </c>
      <c r="Y85" s="41" t="s">
        <v>270</v>
      </c>
      <c r="Z85" s="41" t="s">
        <v>1383</v>
      </c>
    </row>
    <row r="86" spans="12:26" x14ac:dyDescent="0.25">
      <c r="L86" s="6" t="s">
        <v>28</v>
      </c>
      <c r="N86" s="41" t="s">
        <v>1445</v>
      </c>
      <c r="O86" s="41">
        <v>6699</v>
      </c>
      <c r="P86" s="41" t="s">
        <v>1434</v>
      </c>
      <c r="Q86" s="41" t="s">
        <v>1493</v>
      </c>
      <c r="R86" s="41" t="s">
        <v>1382</v>
      </c>
      <c r="S86" s="41" t="s">
        <v>1383</v>
      </c>
      <c r="T86" s="41" t="str">
        <f t="shared" si="10"/>
        <v>PROFESIONAL EN MEDIOS AUDIOVISUALESPRESENCIALBOGOTA</v>
      </c>
      <c r="U86" s="41" t="s">
        <v>1434</v>
      </c>
      <c r="V86" s="41">
        <v>6699</v>
      </c>
      <c r="W86" s="41" t="s">
        <v>1493</v>
      </c>
      <c r="X86" s="41" t="s">
        <v>1382</v>
      </c>
      <c r="Y86" s="41" t="s">
        <v>270</v>
      </c>
      <c r="Z86" s="41" t="s">
        <v>1383</v>
      </c>
    </row>
    <row r="87" spans="12:26" x14ac:dyDescent="0.25">
      <c r="L87" s="43" t="s">
        <v>1329</v>
      </c>
      <c r="N87" s="41" t="s">
        <v>1446</v>
      </c>
      <c r="O87" s="41">
        <v>1886</v>
      </c>
      <c r="P87" s="41" t="s">
        <v>1434</v>
      </c>
      <c r="Q87" s="41" t="s">
        <v>1493</v>
      </c>
      <c r="R87" s="41" t="s">
        <v>1362</v>
      </c>
      <c r="S87" s="41" t="s">
        <v>1383</v>
      </c>
      <c r="T87" s="41" t="str">
        <f t="shared" si="10"/>
        <v>TECNOLOGIA EN MERCADEO Y PUBLICIDADPRESENCIALBOGOTA</v>
      </c>
      <c r="U87" s="41" t="s">
        <v>1434</v>
      </c>
      <c r="V87" s="41">
        <v>1886</v>
      </c>
      <c r="W87" s="41" t="s">
        <v>1493</v>
      </c>
      <c r="X87" s="41" t="s">
        <v>1362</v>
      </c>
      <c r="Y87" s="41" t="s">
        <v>270</v>
      </c>
      <c r="Z87" s="41" t="s">
        <v>1383</v>
      </c>
    </row>
    <row r="88" spans="12:26" x14ac:dyDescent="0.25">
      <c r="L88" s="43" t="s">
        <v>1330</v>
      </c>
      <c r="N88" s="46" t="s">
        <v>1376</v>
      </c>
      <c r="O88" s="46" t="s">
        <v>113</v>
      </c>
      <c r="P88" s="46" t="s">
        <v>1377</v>
      </c>
      <c r="Q88" s="46" t="s">
        <v>113</v>
      </c>
      <c r="R88" s="46" t="s">
        <v>1378</v>
      </c>
      <c r="S88" s="46" t="s">
        <v>1379</v>
      </c>
      <c r="T88" s="63" t="s">
        <v>1376</v>
      </c>
      <c r="U88" s="63" t="s">
        <v>93</v>
      </c>
      <c r="V88" s="63" t="s">
        <v>113</v>
      </c>
      <c r="W88" s="63" t="s">
        <v>113</v>
      </c>
      <c r="X88" s="63" t="s">
        <v>1378</v>
      </c>
      <c r="Y88" s="63" t="s">
        <v>16</v>
      </c>
      <c r="Z88" s="63" t="s">
        <v>1379</v>
      </c>
    </row>
    <row r="89" spans="12:26" x14ac:dyDescent="0.25">
      <c r="L89" s="43" t="s">
        <v>1331</v>
      </c>
      <c r="N89" s="41" t="s">
        <v>1447</v>
      </c>
      <c r="O89" s="41">
        <v>91439</v>
      </c>
      <c r="P89" s="41" t="s">
        <v>1434</v>
      </c>
      <c r="Q89" s="41" t="s">
        <v>1493</v>
      </c>
      <c r="R89" s="41" t="s">
        <v>1382</v>
      </c>
      <c r="S89" s="41" t="s">
        <v>1404</v>
      </c>
      <c r="T89" s="41" t="str">
        <f t="shared" ref="T89:T94" si="11">+CONCATENATE(N89,S89,Y89)</f>
        <v>COMUNICACION SOCIALVIRTUALNACIONAL</v>
      </c>
      <c r="U89" s="41" t="s">
        <v>1434</v>
      </c>
      <c r="V89" s="41">
        <v>91439</v>
      </c>
      <c r="W89" s="41" t="s">
        <v>1493</v>
      </c>
      <c r="X89" s="41" t="s">
        <v>1382</v>
      </c>
      <c r="Y89" s="41" t="s">
        <v>1484</v>
      </c>
      <c r="Z89" s="41" t="s">
        <v>1404</v>
      </c>
    </row>
    <row r="90" spans="12:26" x14ac:dyDescent="0.25">
      <c r="L90" s="6" t="s">
        <v>1332</v>
      </c>
      <c r="N90" s="41" t="s">
        <v>1440</v>
      </c>
      <c r="O90" s="41">
        <v>54768</v>
      </c>
      <c r="P90" s="41" t="s">
        <v>1434</v>
      </c>
      <c r="Q90" s="41" t="s">
        <v>1493</v>
      </c>
      <c r="R90" s="41" t="s">
        <v>1386</v>
      </c>
      <c r="S90" s="41" t="s">
        <v>1404</v>
      </c>
      <c r="T90" s="41" t="str">
        <f t="shared" si="11"/>
        <v>ESPECIALIZACION EN GERENCIA DE MERCADEOVIRTUALNACIONAL</v>
      </c>
      <c r="U90" s="41" t="s">
        <v>1434</v>
      </c>
      <c r="V90" s="41">
        <v>54768</v>
      </c>
      <c r="W90" s="41" t="s">
        <v>1493</v>
      </c>
      <c r="X90" s="41" t="s">
        <v>1386</v>
      </c>
      <c r="Y90" s="41" t="s">
        <v>1484</v>
      </c>
      <c r="Z90" s="41" t="s">
        <v>1404</v>
      </c>
    </row>
    <row r="91" spans="12:26" x14ac:dyDescent="0.25">
      <c r="L91" s="6" t="s">
        <v>1333</v>
      </c>
      <c r="N91" s="41" t="s">
        <v>1441</v>
      </c>
      <c r="O91" s="41">
        <v>54905</v>
      </c>
      <c r="P91" s="41" t="s">
        <v>1434</v>
      </c>
      <c r="Q91" s="41" t="s">
        <v>1493</v>
      </c>
      <c r="R91" s="41" t="s">
        <v>1386</v>
      </c>
      <c r="S91" s="41" t="s">
        <v>1404</v>
      </c>
      <c r="T91" s="41" t="str">
        <f t="shared" si="11"/>
        <v>ESPECIALIZACION EN MERCADEO ECOLOGICOVIRTUALNACIONAL</v>
      </c>
      <c r="U91" s="41" t="s">
        <v>1434</v>
      </c>
      <c r="V91" s="41">
        <v>54905</v>
      </c>
      <c r="W91" s="41" t="s">
        <v>1493</v>
      </c>
      <c r="X91" s="41" t="s">
        <v>1386</v>
      </c>
      <c r="Y91" s="41" t="s">
        <v>1484</v>
      </c>
      <c r="Z91" s="41" t="s">
        <v>1404</v>
      </c>
    </row>
    <row r="92" spans="12:26" x14ac:dyDescent="0.25">
      <c r="L92" s="6" t="s">
        <v>1334</v>
      </c>
      <c r="N92" s="41" t="s">
        <v>1442</v>
      </c>
      <c r="O92" s="41">
        <v>54907</v>
      </c>
      <c r="P92" s="41" t="s">
        <v>1434</v>
      </c>
      <c r="Q92" s="41" t="s">
        <v>1493</v>
      </c>
      <c r="R92" s="41" t="s">
        <v>1386</v>
      </c>
      <c r="S92" s="41" t="s">
        <v>1404</v>
      </c>
      <c r="T92" s="41" t="str">
        <f t="shared" si="11"/>
        <v>ESPECIALIZACION EN MERCADEO POLITICOVIRTUALNACIONAL</v>
      </c>
      <c r="U92" s="41" t="s">
        <v>1434</v>
      </c>
      <c r="V92" s="41">
        <v>54907</v>
      </c>
      <c r="W92" s="41" t="s">
        <v>1493</v>
      </c>
      <c r="X92" s="41" t="s">
        <v>1386</v>
      </c>
      <c r="Y92" s="41" t="s">
        <v>1484</v>
      </c>
      <c r="Z92" s="41" t="s">
        <v>1404</v>
      </c>
    </row>
    <row r="93" spans="12:26" x14ac:dyDescent="0.25">
      <c r="L93" s="43" t="s">
        <v>1335</v>
      </c>
      <c r="N93" s="41" t="s">
        <v>1448</v>
      </c>
      <c r="O93" s="41">
        <v>101381</v>
      </c>
      <c r="P93" s="41" t="s">
        <v>1434</v>
      </c>
      <c r="Q93" s="41" t="s">
        <v>1493</v>
      </c>
      <c r="R93" s="41" t="s">
        <v>1382</v>
      </c>
      <c r="S93" s="41" t="s">
        <v>1404</v>
      </c>
      <c r="T93" s="41" t="str">
        <f t="shared" si="11"/>
        <v>PERIODISMOVIRTUALNACIONAL</v>
      </c>
      <c r="U93" s="41" t="s">
        <v>1434</v>
      </c>
      <c r="V93" s="41">
        <v>101381</v>
      </c>
      <c r="W93" s="41" t="s">
        <v>1493</v>
      </c>
      <c r="X93" s="41" t="s">
        <v>1382</v>
      </c>
      <c r="Y93" s="41" t="s">
        <v>1484</v>
      </c>
      <c r="Z93" s="41" t="s">
        <v>1404</v>
      </c>
    </row>
    <row r="94" spans="12:26" x14ac:dyDescent="0.25">
      <c r="L94" s="43" t="s">
        <v>1336</v>
      </c>
      <c r="N94" s="41" t="s">
        <v>1449</v>
      </c>
      <c r="O94" s="41">
        <v>53204</v>
      </c>
      <c r="P94" s="41" t="s">
        <v>1434</v>
      </c>
      <c r="Q94" s="41" t="s">
        <v>1493</v>
      </c>
      <c r="R94" s="41" t="s">
        <v>1362</v>
      </c>
      <c r="S94" s="41" t="s">
        <v>1404</v>
      </c>
      <c r="T94" s="41" t="str">
        <f t="shared" si="11"/>
        <v>TECNOLOGIA EN GESTION DE MERCADEOVIRTUALNACIONAL</v>
      </c>
      <c r="U94" s="41" t="s">
        <v>1434</v>
      </c>
      <c r="V94" s="41">
        <v>53204</v>
      </c>
      <c r="W94" s="41" t="s">
        <v>1493</v>
      </c>
      <c r="X94" s="41" t="s">
        <v>1362</v>
      </c>
      <c r="Y94" s="41" t="s">
        <v>1484</v>
      </c>
      <c r="Z94" s="41" t="s">
        <v>1404</v>
      </c>
    </row>
    <row r="95" spans="12:26" x14ac:dyDescent="0.25">
      <c r="L95" s="6" t="s">
        <v>1337</v>
      </c>
      <c r="N95" s="46" t="s">
        <v>1376</v>
      </c>
      <c r="O95" s="46" t="s">
        <v>113</v>
      </c>
      <c r="P95" s="46" t="s">
        <v>1377</v>
      </c>
      <c r="Q95" s="46" t="s">
        <v>113</v>
      </c>
      <c r="R95" s="46" t="s">
        <v>1378</v>
      </c>
      <c r="S95" s="46" t="s">
        <v>1379</v>
      </c>
      <c r="T95" s="63" t="s">
        <v>1376</v>
      </c>
      <c r="U95" s="63" t="s">
        <v>93</v>
      </c>
      <c r="V95" s="63" t="s">
        <v>113</v>
      </c>
      <c r="W95" s="63" t="s">
        <v>113</v>
      </c>
      <c r="X95" s="63" t="s">
        <v>1378</v>
      </c>
      <c r="Y95" s="63" t="s">
        <v>16</v>
      </c>
      <c r="Z95" s="63" t="s">
        <v>1379</v>
      </c>
    </row>
    <row r="96" spans="12:26" x14ac:dyDescent="0.25">
      <c r="L96" s="6" t="s">
        <v>1338</v>
      </c>
      <c r="N96" s="41" t="s">
        <v>1391</v>
      </c>
      <c r="O96" s="41">
        <v>102630</v>
      </c>
      <c r="P96" s="41" t="s">
        <v>1380</v>
      </c>
      <c r="Q96" s="41" t="s">
        <v>1482</v>
      </c>
      <c r="R96" s="41" t="s">
        <v>1382</v>
      </c>
      <c r="S96" s="41" t="s">
        <v>1383</v>
      </c>
      <c r="T96" s="41" t="str">
        <f t="shared" ref="T96:T100" si="12">+CONCATENATE(N96,S96,Y96)</f>
        <v>NEGOCIOS INTERNACIONALESPRESENCIALMEDELLIN</v>
      </c>
      <c r="U96" s="41" t="s">
        <v>1380</v>
      </c>
      <c r="V96" s="41">
        <v>102630</v>
      </c>
      <c r="W96" s="41" t="s">
        <v>1482</v>
      </c>
      <c r="X96" s="41" t="s">
        <v>1382</v>
      </c>
      <c r="Y96" s="41" t="s">
        <v>300</v>
      </c>
      <c r="Z96" s="41" t="s">
        <v>1383</v>
      </c>
    </row>
    <row r="97" spans="12:26" x14ac:dyDescent="0.25">
      <c r="L97" s="6" t="s">
        <v>1339</v>
      </c>
      <c r="N97" s="41" t="s">
        <v>1396</v>
      </c>
      <c r="O97" s="41">
        <v>102811</v>
      </c>
      <c r="P97" s="41" t="s">
        <v>1380</v>
      </c>
      <c r="Q97" s="41" t="s">
        <v>1482</v>
      </c>
      <c r="R97" s="41" t="s">
        <v>1362</v>
      </c>
      <c r="S97" s="41" t="s">
        <v>1383</v>
      </c>
      <c r="T97" s="41" t="str">
        <f t="shared" si="12"/>
        <v>TECNOLOGIA EN ADMINISTRACION FINANCIERAPRESENCIALMEDELLIN</v>
      </c>
      <c r="U97" s="41" t="s">
        <v>1380</v>
      </c>
      <c r="V97" s="41">
        <v>102811</v>
      </c>
      <c r="W97" s="41" t="s">
        <v>1482</v>
      </c>
      <c r="X97" s="41" t="s">
        <v>1362</v>
      </c>
      <c r="Y97" s="41" t="s">
        <v>300</v>
      </c>
      <c r="Z97" s="41" t="s">
        <v>1383</v>
      </c>
    </row>
    <row r="98" spans="12:26" x14ac:dyDescent="0.25">
      <c r="L98" s="43" t="s">
        <v>1340</v>
      </c>
      <c r="N98" s="41" t="s">
        <v>1395</v>
      </c>
      <c r="O98" s="41">
        <v>102809</v>
      </c>
      <c r="P98" s="41" t="s">
        <v>1380</v>
      </c>
      <c r="Q98" s="41" t="s">
        <v>1482</v>
      </c>
      <c r="R98" s="41" t="s">
        <v>1362</v>
      </c>
      <c r="S98" s="41" t="s">
        <v>1383</v>
      </c>
      <c r="T98" s="41" t="str">
        <f t="shared" si="12"/>
        <v>TECNOLOGIA EN ADMINISTRACION BANCARIAPRESENCIALMEDELLIN</v>
      </c>
      <c r="U98" s="41" t="s">
        <v>1380</v>
      </c>
      <c r="V98" s="41">
        <v>102809</v>
      </c>
      <c r="W98" s="41" t="s">
        <v>1482</v>
      </c>
      <c r="X98" s="41" t="s">
        <v>1362</v>
      </c>
      <c r="Y98" s="41" t="s">
        <v>300</v>
      </c>
      <c r="Z98" s="41" t="s">
        <v>1383</v>
      </c>
    </row>
    <row r="99" spans="12:26" x14ac:dyDescent="0.25">
      <c r="L99" s="9" t="s">
        <v>1341</v>
      </c>
      <c r="N99" s="41" t="s">
        <v>1483</v>
      </c>
      <c r="O99" s="41">
        <v>102847</v>
      </c>
      <c r="P99" s="41" t="s">
        <v>1380</v>
      </c>
      <c r="Q99" s="41" t="s">
        <v>1482</v>
      </c>
      <c r="R99" s="41" t="s">
        <v>1382</v>
      </c>
      <c r="S99" s="41" t="s">
        <v>1383</v>
      </c>
      <c r="T99" s="41" t="str">
        <f t="shared" si="12"/>
        <v>ADMINISTRACION DE EMPRESAS (CURRICULO INTEGRADO)PRESENCIALMEDELLIN</v>
      </c>
      <c r="U99" s="41" t="s">
        <v>1380</v>
      </c>
      <c r="V99" s="41">
        <v>102847</v>
      </c>
      <c r="W99" s="41" t="s">
        <v>1482</v>
      </c>
      <c r="X99" s="41" t="s">
        <v>1382</v>
      </c>
      <c r="Y99" s="41" t="s">
        <v>300</v>
      </c>
      <c r="Z99" s="41" t="s">
        <v>1383</v>
      </c>
    </row>
    <row r="100" spans="12:26" x14ac:dyDescent="0.25">
      <c r="L100" s="9" t="s">
        <v>1342</v>
      </c>
      <c r="N100" s="41" t="s">
        <v>1385</v>
      </c>
      <c r="O100" s="41">
        <v>102808</v>
      </c>
      <c r="P100" s="41" t="s">
        <v>1380</v>
      </c>
      <c r="Q100" s="41" t="s">
        <v>1482</v>
      </c>
      <c r="R100" s="41" t="s">
        <v>1386</v>
      </c>
      <c r="S100" s="41" t="s">
        <v>1383</v>
      </c>
      <c r="T100" s="41" t="str">
        <f t="shared" si="12"/>
        <v>ESPECIALIZACION EN GERENCIA DE FINANZASPRESENCIALMEDELLIN</v>
      </c>
      <c r="U100" s="41" t="s">
        <v>1380</v>
      </c>
      <c r="V100" s="41">
        <v>102808</v>
      </c>
      <c r="W100" s="41" t="s">
        <v>1482</v>
      </c>
      <c r="X100" s="41" t="s">
        <v>1386</v>
      </c>
      <c r="Y100" s="41" t="s">
        <v>300</v>
      </c>
      <c r="Z100" s="41" t="s">
        <v>1383</v>
      </c>
    </row>
    <row r="101" spans="12:26" x14ac:dyDescent="0.25">
      <c r="L101" s="9" t="s">
        <v>1343</v>
      </c>
      <c r="N101" s="46" t="s">
        <v>1376</v>
      </c>
      <c r="O101" s="46" t="s">
        <v>113</v>
      </c>
      <c r="P101" s="46" t="s">
        <v>1377</v>
      </c>
      <c r="Q101" s="46" t="s">
        <v>113</v>
      </c>
      <c r="R101" s="46" t="s">
        <v>1378</v>
      </c>
      <c r="S101" s="46" t="s">
        <v>1379</v>
      </c>
      <c r="T101" s="63" t="s">
        <v>1376</v>
      </c>
      <c r="U101" s="63" t="s">
        <v>93</v>
      </c>
      <c r="V101" s="63" t="s">
        <v>113</v>
      </c>
      <c r="W101" s="63" t="s">
        <v>113</v>
      </c>
      <c r="X101" s="63" t="s">
        <v>1378</v>
      </c>
      <c r="Y101" s="63" t="s">
        <v>16</v>
      </c>
      <c r="Z101" s="63" t="s">
        <v>1379</v>
      </c>
    </row>
    <row r="102" spans="12:26" x14ac:dyDescent="0.25">
      <c r="L102" s="9" t="s">
        <v>1344</v>
      </c>
      <c r="N102" s="41" t="s">
        <v>1412</v>
      </c>
      <c r="O102" s="41">
        <v>102464</v>
      </c>
      <c r="P102" s="41" t="s">
        <v>1410</v>
      </c>
      <c r="Q102" s="41" t="s">
        <v>1411</v>
      </c>
      <c r="R102" s="41" t="s">
        <v>1382</v>
      </c>
      <c r="S102" s="41" t="s">
        <v>1383</v>
      </c>
      <c r="T102" s="41" t="str">
        <f t="shared" ref="T102:T105" si="13">+CONCATENATE(N102,S102,Y102)</f>
        <v>DERECHOPRESENCIALMEDELLIN</v>
      </c>
      <c r="U102" s="41" t="s">
        <v>1410</v>
      </c>
      <c r="V102" s="41">
        <v>102464</v>
      </c>
      <c r="W102" s="41" t="s">
        <v>1411</v>
      </c>
      <c r="X102" s="41" t="s">
        <v>1382</v>
      </c>
      <c r="Y102" s="41" t="s">
        <v>300</v>
      </c>
      <c r="Z102" s="41" t="s">
        <v>1383</v>
      </c>
    </row>
    <row r="103" spans="12:26" x14ac:dyDescent="0.25">
      <c r="L103" s="9" t="s">
        <v>1345</v>
      </c>
      <c r="N103" s="41" t="s">
        <v>1413</v>
      </c>
      <c r="O103" s="41">
        <v>102552</v>
      </c>
      <c r="P103" s="41" t="s">
        <v>1410</v>
      </c>
      <c r="Q103" s="41" t="s">
        <v>1411</v>
      </c>
      <c r="R103" s="41" t="s">
        <v>1386</v>
      </c>
      <c r="S103" s="41" t="s">
        <v>1383</v>
      </c>
      <c r="T103" s="41" t="str">
        <f t="shared" si="13"/>
        <v>ESPECIALIZACION EN DERECHO PENAL ECONOMICO Y LA DELINCUENCIA EMPRESARIALPRESENCIALMEDELLIN</v>
      </c>
      <c r="U103" s="41" t="s">
        <v>1410</v>
      </c>
      <c r="V103" s="41">
        <v>102552</v>
      </c>
      <c r="W103" s="41" t="s">
        <v>1411</v>
      </c>
      <c r="X103" s="41" t="s">
        <v>1386</v>
      </c>
      <c r="Y103" s="41" t="s">
        <v>300</v>
      </c>
      <c r="Z103" s="41" t="s">
        <v>1383</v>
      </c>
    </row>
    <row r="104" spans="12:26" x14ac:dyDescent="0.25">
      <c r="L104" s="9" t="s">
        <v>1346</v>
      </c>
      <c r="N104" s="41" t="s">
        <v>1412</v>
      </c>
      <c r="O104" s="41">
        <v>102464</v>
      </c>
      <c r="P104" s="41" t="s">
        <v>1410</v>
      </c>
      <c r="Q104" s="41" t="s">
        <v>1411</v>
      </c>
      <c r="R104" s="41" t="s">
        <v>1382</v>
      </c>
      <c r="S104" s="41" t="s">
        <v>1383</v>
      </c>
      <c r="T104" s="41" t="str">
        <f t="shared" si="13"/>
        <v>DERECHOPRESENCIALMEDELLIN</v>
      </c>
      <c r="U104" s="41" t="s">
        <v>1410</v>
      </c>
      <c r="V104" s="41">
        <v>102464</v>
      </c>
      <c r="W104" s="41" t="s">
        <v>1411</v>
      </c>
      <c r="X104" s="41" t="s">
        <v>1382</v>
      </c>
      <c r="Y104" s="41" t="s">
        <v>300</v>
      </c>
      <c r="Z104" s="41" t="s">
        <v>1383</v>
      </c>
    </row>
    <row r="105" spans="12:26" x14ac:dyDescent="0.25">
      <c r="L105" s="9" t="s">
        <v>1347</v>
      </c>
      <c r="N105" s="41" t="s">
        <v>1413</v>
      </c>
      <c r="O105" s="41">
        <v>102552</v>
      </c>
      <c r="P105" s="41" t="s">
        <v>1410</v>
      </c>
      <c r="Q105" s="41" t="s">
        <v>1411</v>
      </c>
      <c r="R105" s="41" t="s">
        <v>1386</v>
      </c>
      <c r="S105" s="41" t="s">
        <v>1383</v>
      </c>
      <c r="T105" s="41" t="str">
        <f t="shared" si="13"/>
        <v>ESPECIALIZACION EN DERECHO PENAL ECONOMICO Y LA DELINCUENCIA EMPRESARIALPRESENCIALMEDELLIN</v>
      </c>
      <c r="U105" s="41" t="s">
        <v>1410</v>
      </c>
      <c r="V105" s="41">
        <v>102552</v>
      </c>
      <c r="W105" s="41" t="s">
        <v>1411</v>
      </c>
      <c r="X105" s="41" t="s">
        <v>1386</v>
      </c>
      <c r="Y105" s="41" t="s">
        <v>300</v>
      </c>
      <c r="Z105" s="41" t="s">
        <v>1383</v>
      </c>
    </row>
    <row r="106" spans="12:26" x14ac:dyDescent="0.25">
      <c r="L106" s="9" t="s">
        <v>1348</v>
      </c>
      <c r="N106" s="46" t="s">
        <v>1376</v>
      </c>
      <c r="O106" s="46" t="s">
        <v>113</v>
      </c>
      <c r="P106" s="46" t="s">
        <v>1377</v>
      </c>
      <c r="Q106" s="46" t="s">
        <v>113</v>
      </c>
      <c r="R106" s="46" t="s">
        <v>1378</v>
      </c>
      <c r="S106" s="46" t="s">
        <v>1379</v>
      </c>
      <c r="T106" s="63" t="s">
        <v>1376</v>
      </c>
      <c r="U106" s="63" t="s">
        <v>93</v>
      </c>
      <c r="V106" s="63" t="s">
        <v>113</v>
      </c>
      <c r="W106" s="63" t="s">
        <v>113</v>
      </c>
      <c r="X106" s="63" t="s">
        <v>1378</v>
      </c>
      <c r="Y106" s="63" t="s">
        <v>16</v>
      </c>
      <c r="Z106" s="63" t="s">
        <v>1379</v>
      </c>
    </row>
    <row r="107" spans="12:26" x14ac:dyDescent="0.25">
      <c r="L107" s="9" t="s">
        <v>1349</v>
      </c>
      <c r="M107" t="s">
        <v>1495</v>
      </c>
      <c r="N107" s="41" t="s">
        <v>1424</v>
      </c>
      <c r="O107" s="41">
        <v>102473</v>
      </c>
      <c r="P107" s="41" t="s">
        <v>1418</v>
      </c>
      <c r="Q107" s="41" t="s">
        <v>1419</v>
      </c>
      <c r="R107" s="41" t="s">
        <v>1382</v>
      </c>
      <c r="S107" s="41" t="s">
        <v>1383</v>
      </c>
      <c r="T107" s="41" t="str">
        <f t="shared" ref="T107:T111" si="14">+CONCATENATE(N107,S107,Y107)</f>
        <v>INGENIERIA INDUSTRIALPRESENCIALMEDELLIN</v>
      </c>
      <c r="U107" s="41" t="s">
        <v>1418</v>
      </c>
      <c r="V107" s="41">
        <v>102473</v>
      </c>
      <c r="W107" s="41" t="s">
        <v>1419</v>
      </c>
      <c r="X107" s="41" t="s">
        <v>1382</v>
      </c>
      <c r="Y107" s="41" t="s">
        <v>300</v>
      </c>
      <c r="Z107" s="41" t="s">
        <v>1383</v>
      </c>
    </row>
    <row r="108" spans="12:26" x14ac:dyDescent="0.25">
      <c r="L108" s="9" t="s">
        <v>35</v>
      </c>
      <c r="N108" s="41" t="s">
        <v>1424</v>
      </c>
      <c r="O108" s="41">
        <v>102473</v>
      </c>
      <c r="P108" s="41" t="s">
        <v>1418</v>
      </c>
      <c r="Q108" s="41" t="s">
        <v>1419</v>
      </c>
      <c r="R108" s="41" t="s">
        <v>1382</v>
      </c>
      <c r="S108" s="41" t="s">
        <v>1383</v>
      </c>
      <c r="T108" s="41" t="str">
        <f t="shared" si="14"/>
        <v>INGENIERIA INDUSTRIALPRESENCIALMEDELLIN</v>
      </c>
      <c r="U108" s="41" t="s">
        <v>1418</v>
      </c>
      <c r="V108" s="41">
        <v>102473</v>
      </c>
      <c r="W108" s="41" t="s">
        <v>1419</v>
      </c>
      <c r="X108" s="41" t="s">
        <v>1382</v>
      </c>
      <c r="Y108" s="41" t="s">
        <v>300</v>
      </c>
      <c r="Z108" s="41" t="s">
        <v>1383</v>
      </c>
    </row>
    <row r="109" spans="12:26" x14ac:dyDescent="0.25">
      <c r="L109" s="9" t="s">
        <v>1350</v>
      </c>
      <c r="N109" s="41" t="s">
        <v>1422</v>
      </c>
      <c r="O109" s="41">
        <v>102743</v>
      </c>
      <c r="P109" s="41" t="s">
        <v>1418</v>
      </c>
      <c r="Q109" s="41" t="s">
        <v>1419</v>
      </c>
      <c r="R109" s="41" t="s">
        <v>1382</v>
      </c>
      <c r="S109" s="41" t="s">
        <v>1383</v>
      </c>
      <c r="T109" s="41" t="str">
        <f t="shared" si="14"/>
        <v>INGENIERIA DE SISTEMASPRESENCIALMEDELLIN</v>
      </c>
      <c r="U109" s="41" t="s">
        <v>1418</v>
      </c>
      <c r="V109" s="41">
        <v>102743</v>
      </c>
      <c r="W109" s="41" t="s">
        <v>1419</v>
      </c>
      <c r="X109" s="41" t="s">
        <v>1382</v>
      </c>
      <c r="Y109" s="41" t="s">
        <v>300</v>
      </c>
      <c r="Z109" s="41" t="s">
        <v>1383</v>
      </c>
    </row>
    <row r="110" spans="12:26" x14ac:dyDescent="0.25">
      <c r="L110" s="9" t="s">
        <v>37</v>
      </c>
      <c r="N110" s="41" t="s">
        <v>1417</v>
      </c>
      <c r="O110" s="41">
        <v>102902</v>
      </c>
      <c r="P110" s="41" t="s">
        <v>1418</v>
      </c>
      <c r="Q110" s="41" t="s">
        <v>1419</v>
      </c>
      <c r="R110" s="41" t="s">
        <v>1386</v>
      </c>
      <c r="S110" s="41" t="s">
        <v>1383</v>
      </c>
      <c r="T110" s="41" t="str">
        <f t="shared" si="14"/>
        <v>ESPECIALIZACION EN GERENCIA DE PROYECTOS DE TELECOMUNICACIONESPRESENCIALMEDELLIN</v>
      </c>
      <c r="U110" s="41" t="s">
        <v>1418</v>
      </c>
      <c r="V110" s="41">
        <v>102902</v>
      </c>
      <c r="W110" s="41" t="s">
        <v>1419</v>
      </c>
      <c r="X110" s="41" t="s">
        <v>1386</v>
      </c>
      <c r="Y110" s="41" t="s">
        <v>300</v>
      </c>
      <c r="Z110" s="41" t="s">
        <v>1383</v>
      </c>
    </row>
    <row r="111" spans="12:26" x14ac:dyDescent="0.25">
      <c r="L111" s="9" t="s">
        <v>1351</v>
      </c>
      <c r="N111" s="41" t="s">
        <v>1428</v>
      </c>
      <c r="O111" s="41">
        <v>102744</v>
      </c>
      <c r="P111" s="41" t="s">
        <v>1418</v>
      </c>
      <c r="Q111" s="41" t="s">
        <v>1419</v>
      </c>
      <c r="R111" s="41" t="s">
        <v>1362</v>
      </c>
      <c r="S111" s="41" t="s">
        <v>1383</v>
      </c>
      <c r="T111" s="41" t="str">
        <f t="shared" si="14"/>
        <v>TECNOLOGIA EN ADMINISTRACION DE SISTEMASPRESENCIALMEDELLIN</v>
      </c>
      <c r="U111" s="41" t="s">
        <v>1418</v>
      </c>
      <c r="V111" s="41">
        <v>102744</v>
      </c>
      <c r="W111" s="41" t="s">
        <v>1419</v>
      </c>
      <c r="X111" s="41" t="s">
        <v>1362</v>
      </c>
      <c r="Y111" s="41" t="s">
        <v>300</v>
      </c>
      <c r="Z111" s="41" t="s">
        <v>1383</v>
      </c>
    </row>
    <row r="112" spans="12:26" x14ac:dyDescent="0.25">
      <c r="L112" s="9" t="s">
        <v>1352</v>
      </c>
      <c r="N112" s="46" t="s">
        <v>1376</v>
      </c>
      <c r="O112" s="46" t="s">
        <v>113</v>
      </c>
      <c r="P112" s="46" t="s">
        <v>1377</v>
      </c>
      <c r="Q112" s="46" t="s">
        <v>113</v>
      </c>
      <c r="R112" s="46" t="s">
        <v>1378</v>
      </c>
      <c r="S112" s="46" t="s">
        <v>1379</v>
      </c>
      <c r="T112" s="63" t="s">
        <v>1376</v>
      </c>
      <c r="U112" s="63" t="s">
        <v>93</v>
      </c>
      <c r="V112" s="63" t="s">
        <v>113</v>
      </c>
      <c r="W112" s="63" t="s">
        <v>113</v>
      </c>
      <c r="X112" s="63" t="s">
        <v>1378</v>
      </c>
      <c r="Y112" s="63" t="s">
        <v>16</v>
      </c>
      <c r="Z112" s="63" t="s">
        <v>1379</v>
      </c>
    </row>
    <row r="113" spans="12:26" x14ac:dyDescent="0.25">
      <c r="L113" s="9" t="s">
        <v>1353</v>
      </c>
      <c r="N113" s="41" t="s">
        <v>1444</v>
      </c>
      <c r="O113" s="41">
        <v>102632</v>
      </c>
      <c r="P113" s="41" t="s">
        <v>1434</v>
      </c>
      <c r="Q113" s="41" t="s">
        <v>1493</v>
      </c>
      <c r="R113" s="41" t="s">
        <v>1382</v>
      </c>
      <c r="S113" s="41" t="s">
        <v>1383</v>
      </c>
      <c r="T113" s="41" t="str">
        <f t="shared" ref="T113:T115" si="15">+CONCATENATE(N113,S113,Y113)</f>
        <v>MERCADEO Y PUBLICIDADPRESENCIALMEDELLIN</v>
      </c>
      <c r="U113" s="41" t="s">
        <v>1434</v>
      </c>
      <c r="V113" s="41">
        <v>102632</v>
      </c>
      <c r="W113" s="41" t="s">
        <v>1493</v>
      </c>
      <c r="X113" s="41" t="s">
        <v>1382</v>
      </c>
      <c r="Y113" s="41" t="s">
        <v>300</v>
      </c>
      <c r="Z113" s="41" t="s">
        <v>1383</v>
      </c>
    </row>
    <row r="114" spans="12:26" x14ac:dyDescent="0.25">
      <c r="L114" s="9" t="s">
        <v>1354</v>
      </c>
      <c r="N114" s="41" t="s">
        <v>1446</v>
      </c>
      <c r="O114" s="41">
        <v>102633</v>
      </c>
      <c r="P114" s="41" t="s">
        <v>1434</v>
      </c>
      <c r="Q114" s="41" t="s">
        <v>1493</v>
      </c>
      <c r="R114" s="41" t="s">
        <v>1362</v>
      </c>
      <c r="S114" s="41" t="s">
        <v>1383</v>
      </c>
      <c r="T114" s="41" t="str">
        <f t="shared" si="15"/>
        <v>TECNOLOGIA EN MERCADEO Y PUBLICIDADPRESENCIALMEDELLIN</v>
      </c>
      <c r="U114" s="41" t="s">
        <v>1434</v>
      </c>
      <c r="V114" s="41">
        <v>102633</v>
      </c>
      <c r="W114" s="41" t="s">
        <v>1493</v>
      </c>
      <c r="X114" s="41" t="s">
        <v>1362</v>
      </c>
      <c r="Y114" s="41" t="s">
        <v>300</v>
      </c>
      <c r="Z114" s="41" t="s">
        <v>1383</v>
      </c>
    </row>
    <row r="115" spans="12:26" x14ac:dyDescent="0.25">
      <c r="L115" s="9" t="s">
        <v>49</v>
      </c>
      <c r="N115" s="41" t="s">
        <v>1440</v>
      </c>
      <c r="O115" s="41">
        <v>102810</v>
      </c>
      <c r="P115" s="41" t="s">
        <v>1434</v>
      </c>
      <c r="Q115" s="41" t="s">
        <v>1493</v>
      </c>
      <c r="R115" s="41" t="s">
        <v>1386</v>
      </c>
      <c r="S115" s="41" t="s">
        <v>1383</v>
      </c>
      <c r="T115" s="41" t="str">
        <f t="shared" si="15"/>
        <v>ESPECIALIZACION EN GERENCIA DE MERCADEOPRESENCIALMEDELLIN</v>
      </c>
      <c r="U115" s="41" t="s">
        <v>1434</v>
      </c>
      <c r="V115" s="41">
        <v>102810</v>
      </c>
      <c r="W115" s="41" t="s">
        <v>1493</v>
      </c>
      <c r="X115" s="41" t="s">
        <v>1386</v>
      </c>
      <c r="Y115" s="41" t="s">
        <v>300</v>
      </c>
      <c r="Z115" s="41" t="s">
        <v>1383</v>
      </c>
    </row>
    <row r="116" spans="12:26" x14ac:dyDescent="0.25">
      <c r="L116" s="9" t="s">
        <v>1355</v>
      </c>
    </row>
    <row r="117" spans="12:26" x14ac:dyDescent="0.25">
      <c r="L117" s="9" t="s">
        <v>1356</v>
      </c>
    </row>
    <row r="118" spans="12:26" x14ac:dyDescent="0.25">
      <c r="L118" s="9" t="s">
        <v>1357</v>
      </c>
    </row>
    <row r="119" spans="12:26" x14ac:dyDescent="0.25">
      <c r="L119" s="9" t="s">
        <v>1358</v>
      </c>
    </row>
    <row r="120" spans="12:26" x14ac:dyDescent="0.25">
      <c r="L120" s="9" t="s">
        <v>1359</v>
      </c>
    </row>
    <row r="121" spans="12:26" x14ac:dyDescent="0.25">
      <c r="L121" s="9" t="s">
        <v>1360</v>
      </c>
    </row>
    <row r="122" spans="12:26" x14ac:dyDescent="0.25">
      <c r="L122" s="9" t="s">
        <v>1361</v>
      </c>
    </row>
    <row r="123" spans="12:26" x14ac:dyDescent="0.25">
      <c r="L123" s="9" t="s">
        <v>1362</v>
      </c>
    </row>
    <row r="124" spans="12:26" ht="15.75" thickBot="1" x14ac:dyDescent="0.3">
      <c r="L124" s="10" t="s">
        <v>1363</v>
      </c>
    </row>
    <row r="125" spans="12:26" x14ac:dyDescent="0.25">
      <c r="L125" s="6" t="s">
        <v>25</v>
      </c>
    </row>
    <row r="126" spans="12:26" x14ac:dyDescent="0.25">
      <c r="L126" s="6" t="s">
        <v>29</v>
      </c>
    </row>
    <row r="127" spans="12:26" x14ac:dyDescent="0.25">
      <c r="L127" s="6" t="s">
        <v>30</v>
      </c>
    </row>
    <row r="128" spans="12:26" x14ac:dyDescent="0.25">
      <c r="L128" s="6" t="s">
        <v>32</v>
      </c>
    </row>
    <row r="129" spans="12:12" x14ac:dyDescent="0.25">
      <c r="L129" s="6" t="s">
        <v>36</v>
      </c>
    </row>
    <row r="130" spans="12:12" x14ac:dyDescent="0.25">
      <c r="L130" s="6" t="s">
        <v>38</v>
      </c>
    </row>
    <row r="131" spans="12:12" x14ac:dyDescent="0.25">
      <c r="L131" s="6" t="s">
        <v>39</v>
      </c>
    </row>
    <row r="132" spans="12:12" x14ac:dyDescent="0.25">
      <c r="L132" s="6" t="s">
        <v>41</v>
      </c>
    </row>
    <row r="133" spans="12:12" x14ac:dyDescent="0.25">
      <c r="L133" s="6" t="s">
        <v>42</v>
      </c>
    </row>
    <row r="134" spans="12:12" x14ac:dyDescent="0.25">
      <c r="L134" s="6" t="s">
        <v>43</v>
      </c>
    </row>
    <row r="135" spans="12:12" x14ac:dyDescent="0.25">
      <c r="L135" s="6" t="s">
        <v>44</v>
      </c>
    </row>
    <row r="136" spans="12:12" x14ac:dyDescent="0.25">
      <c r="L136" s="6" t="s">
        <v>45</v>
      </c>
    </row>
    <row r="137" spans="12:12" x14ac:dyDescent="0.25">
      <c r="L137" s="6" t="s">
        <v>46</v>
      </c>
    </row>
    <row r="138" spans="12:12" x14ac:dyDescent="0.25">
      <c r="L138" s="6" t="s">
        <v>47</v>
      </c>
    </row>
    <row r="139" spans="12:12" x14ac:dyDescent="0.25">
      <c r="L139" s="6" t="s">
        <v>48</v>
      </c>
    </row>
    <row r="140" spans="12:12" x14ac:dyDescent="0.25">
      <c r="L140" s="6" t="s">
        <v>52</v>
      </c>
    </row>
    <row r="141" spans="12:12" x14ac:dyDescent="0.25">
      <c r="L141" s="6" t="s">
        <v>56</v>
      </c>
    </row>
    <row r="142" spans="12:12" x14ac:dyDescent="0.25">
      <c r="L142" s="6" t="s">
        <v>57</v>
      </c>
    </row>
    <row r="143" spans="12:12" x14ac:dyDescent="0.25">
      <c r="L143" s="6" t="s">
        <v>59</v>
      </c>
    </row>
    <row r="144" spans="12:12" x14ac:dyDescent="0.25">
      <c r="L144" s="6" t="s">
        <v>60</v>
      </c>
    </row>
    <row r="145" spans="12:12" x14ac:dyDescent="0.25">
      <c r="L145" s="6" t="s">
        <v>66</v>
      </c>
    </row>
    <row r="146" spans="12:12" x14ac:dyDescent="0.25">
      <c r="L146" s="6" t="s">
        <v>67</v>
      </c>
    </row>
    <row r="147" spans="12:12" x14ac:dyDescent="0.25">
      <c r="L147" s="6" t="s">
        <v>69</v>
      </c>
    </row>
    <row r="148" spans="12:12" x14ac:dyDescent="0.25">
      <c r="L148" s="6" t="s">
        <v>70</v>
      </c>
    </row>
    <row r="149" spans="12:12" ht="15.75" thickBot="1" x14ac:dyDescent="0.3">
      <c r="L149" s="7" t="s">
        <v>71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R231"/>
  <sheetViews>
    <sheetView zoomScale="70" zoomScaleNormal="70" workbookViewId="0">
      <selection activeCell="I39" sqref="I39:Q39"/>
    </sheetView>
  </sheetViews>
  <sheetFormatPr baseColWidth="10" defaultRowHeight="15" x14ac:dyDescent="0.25"/>
  <sheetData>
    <row r="1" spans="1:18" x14ac:dyDescent="0.25">
      <c r="A1" t="s">
        <v>15</v>
      </c>
      <c r="B1" t="s">
        <v>494</v>
      </c>
      <c r="D1" s="39" t="s">
        <v>495</v>
      </c>
      <c r="E1" s="39" t="s">
        <v>496</v>
      </c>
      <c r="F1" s="39" t="s">
        <v>497</v>
      </c>
      <c r="G1" s="39" t="s">
        <v>498</v>
      </c>
      <c r="H1" s="39" t="s">
        <v>499</v>
      </c>
      <c r="I1" s="39" t="s">
        <v>500</v>
      </c>
      <c r="K1" t="s">
        <v>495</v>
      </c>
      <c r="L1" t="s">
        <v>496</v>
      </c>
      <c r="M1" t="s">
        <v>497</v>
      </c>
      <c r="N1" t="s">
        <v>498</v>
      </c>
      <c r="O1" t="s">
        <v>499</v>
      </c>
    </row>
    <row r="2" spans="1:18" x14ac:dyDescent="0.25">
      <c r="A2" t="s">
        <v>501</v>
      </c>
      <c r="B2" t="s">
        <v>502</v>
      </c>
      <c r="D2" t="s">
        <v>503</v>
      </c>
      <c r="E2" t="s">
        <v>504</v>
      </c>
      <c r="F2" t="s">
        <v>505</v>
      </c>
      <c r="G2">
        <v>1</v>
      </c>
      <c r="H2" t="s">
        <v>506</v>
      </c>
      <c r="I2" t="s">
        <v>507</v>
      </c>
      <c r="K2" t="s">
        <v>503</v>
      </c>
      <c r="L2" t="s">
        <v>504</v>
      </c>
      <c r="M2" t="s">
        <v>505</v>
      </c>
      <c r="N2">
        <v>1</v>
      </c>
      <c r="O2" t="s">
        <v>506</v>
      </c>
      <c r="Q2" t="s">
        <v>503</v>
      </c>
      <c r="R2" t="s">
        <v>504</v>
      </c>
    </row>
    <row r="3" spans="1:18" x14ac:dyDescent="0.25">
      <c r="A3" t="s">
        <v>508</v>
      </c>
      <c r="B3" t="s">
        <v>509</v>
      </c>
      <c r="D3" t="s">
        <v>510</v>
      </c>
      <c r="E3" t="s">
        <v>511</v>
      </c>
      <c r="F3" t="s">
        <v>512</v>
      </c>
      <c r="G3">
        <v>1</v>
      </c>
      <c r="H3" t="s">
        <v>513</v>
      </c>
      <c r="I3" t="s">
        <v>514</v>
      </c>
      <c r="K3" t="s">
        <v>510</v>
      </c>
      <c r="L3" t="s">
        <v>511</v>
      </c>
      <c r="M3" t="s">
        <v>512</v>
      </c>
      <c r="N3">
        <v>1</v>
      </c>
      <c r="O3" t="s">
        <v>513</v>
      </c>
      <c r="Q3" t="s">
        <v>510</v>
      </c>
      <c r="R3" t="s">
        <v>511</v>
      </c>
    </row>
    <row r="4" spans="1:18" x14ac:dyDescent="0.25">
      <c r="A4" t="s">
        <v>515</v>
      </c>
      <c r="B4" t="s">
        <v>516</v>
      </c>
      <c r="D4" t="s">
        <v>510</v>
      </c>
      <c r="E4" t="s">
        <v>511</v>
      </c>
      <c r="F4" t="s">
        <v>512</v>
      </c>
      <c r="G4">
        <v>1</v>
      </c>
      <c r="H4" t="s">
        <v>513</v>
      </c>
      <c r="I4" t="s">
        <v>517</v>
      </c>
      <c r="K4" t="s">
        <v>510</v>
      </c>
      <c r="L4" t="s">
        <v>511</v>
      </c>
      <c r="M4" t="s">
        <v>518</v>
      </c>
      <c r="N4">
        <v>2</v>
      </c>
      <c r="O4" t="s">
        <v>519</v>
      </c>
      <c r="Q4" t="s">
        <v>520</v>
      </c>
      <c r="R4" t="s">
        <v>521</v>
      </c>
    </row>
    <row r="5" spans="1:18" x14ac:dyDescent="0.25">
      <c r="A5" t="s">
        <v>180</v>
      </c>
      <c r="B5" t="s">
        <v>504</v>
      </c>
      <c r="D5" t="s">
        <v>510</v>
      </c>
      <c r="E5" t="s">
        <v>511</v>
      </c>
      <c r="F5" t="s">
        <v>512</v>
      </c>
      <c r="G5">
        <v>1</v>
      </c>
      <c r="H5" t="s">
        <v>513</v>
      </c>
      <c r="I5" t="s">
        <v>522</v>
      </c>
      <c r="K5" t="s">
        <v>510</v>
      </c>
      <c r="L5" t="s">
        <v>511</v>
      </c>
      <c r="M5" t="s">
        <v>523</v>
      </c>
      <c r="N5">
        <v>3</v>
      </c>
      <c r="O5" t="s">
        <v>524</v>
      </c>
      <c r="Q5" t="s">
        <v>525</v>
      </c>
      <c r="R5" t="s">
        <v>526</v>
      </c>
    </row>
    <row r="6" spans="1:18" x14ac:dyDescent="0.25">
      <c r="A6" t="s">
        <v>527</v>
      </c>
      <c r="B6" t="s">
        <v>528</v>
      </c>
      <c r="D6" t="s">
        <v>510</v>
      </c>
      <c r="E6" t="s">
        <v>511</v>
      </c>
      <c r="F6" t="s">
        <v>512</v>
      </c>
      <c r="G6">
        <v>1</v>
      </c>
      <c r="H6" t="s">
        <v>513</v>
      </c>
      <c r="I6" t="s">
        <v>529</v>
      </c>
      <c r="K6" t="s">
        <v>510</v>
      </c>
      <c r="L6" t="s">
        <v>511</v>
      </c>
      <c r="M6" t="s">
        <v>530</v>
      </c>
      <c r="N6">
        <v>4</v>
      </c>
      <c r="O6" t="s">
        <v>531</v>
      </c>
      <c r="Q6" t="s">
        <v>532</v>
      </c>
      <c r="R6" t="s">
        <v>533</v>
      </c>
    </row>
    <row r="7" spans="1:18" x14ac:dyDescent="0.25">
      <c r="A7" t="s">
        <v>534</v>
      </c>
      <c r="B7" t="s">
        <v>535</v>
      </c>
      <c r="D7" t="s">
        <v>510</v>
      </c>
      <c r="E7" t="s">
        <v>511</v>
      </c>
      <c r="F7" t="s">
        <v>518</v>
      </c>
      <c r="G7">
        <v>2</v>
      </c>
      <c r="H7" t="s">
        <v>519</v>
      </c>
      <c r="I7" t="s">
        <v>536</v>
      </c>
      <c r="K7" t="s">
        <v>520</v>
      </c>
      <c r="L7" t="s">
        <v>521</v>
      </c>
      <c r="M7" t="s">
        <v>537</v>
      </c>
      <c r="N7">
        <v>1</v>
      </c>
      <c r="O7" t="s">
        <v>538</v>
      </c>
      <c r="Q7" t="s">
        <v>539</v>
      </c>
      <c r="R7" t="s">
        <v>540</v>
      </c>
    </row>
    <row r="8" spans="1:18" x14ac:dyDescent="0.25">
      <c r="A8" t="s">
        <v>541</v>
      </c>
      <c r="B8" t="s">
        <v>542</v>
      </c>
      <c r="D8" t="s">
        <v>510</v>
      </c>
      <c r="E8" t="s">
        <v>511</v>
      </c>
      <c r="F8" t="s">
        <v>523</v>
      </c>
      <c r="G8">
        <v>3</v>
      </c>
      <c r="H8" t="s">
        <v>524</v>
      </c>
      <c r="I8" t="s">
        <v>543</v>
      </c>
      <c r="K8" t="s">
        <v>520</v>
      </c>
      <c r="L8" t="s">
        <v>521</v>
      </c>
      <c r="M8" t="s">
        <v>544</v>
      </c>
      <c r="N8">
        <v>2</v>
      </c>
      <c r="O8" t="s">
        <v>545</v>
      </c>
      <c r="Q8" t="s">
        <v>546</v>
      </c>
      <c r="R8" t="s">
        <v>547</v>
      </c>
    </row>
    <row r="9" spans="1:18" x14ac:dyDescent="0.25">
      <c r="A9" t="s">
        <v>548</v>
      </c>
      <c r="B9" t="s">
        <v>549</v>
      </c>
      <c r="D9" t="s">
        <v>510</v>
      </c>
      <c r="E9" t="s">
        <v>511</v>
      </c>
      <c r="F9" t="s">
        <v>530</v>
      </c>
      <c r="G9">
        <v>4</v>
      </c>
      <c r="H9" t="s">
        <v>531</v>
      </c>
      <c r="I9" t="s">
        <v>550</v>
      </c>
      <c r="K9" t="s">
        <v>525</v>
      </c>
      <c r="L9" t="s">
        <v>526</v>
      </c>
      <c r="M9" t="s">
        <v>551</v>
      </c>
      <c r="N9">
        <v>1</v>
      </c>
      <c r="O9" t="s">
        <v>552</v>
      </c>
      <c r="Q9" t="s">
        <v>553</v>
      </c>
      <c r="R9" t="s">
        <v>554</v>
      </c>
    </row>
    <row r="10" spans="1:18" x14ac:dyDescent="0.25">
      <c r="A10" t="s">
        <v>555</v>
      </c>
      <c r="B10" t="s">
        <v>556</v>
      </c>
      <c r="D10" t="s">
        <v>510</v>
      </c>
      <c r="E10" t="s">
        <v>511</v>
      </c>
      <c r="F10" t="s">
        <v>530</v>
      </c>
      <c r="G10">
        <v>4</v>
      </c>
      <c r="H10" t="s">
        <v>531</v>
      </c>
      <c r="I10" t="s">
        <v>557</v>
      </c>
      <c r="K10" t="s">
        <v>525</v>
      </c>
      <c r="L10" t="s">
        <v>526</v>
      </c>
      <c r="M10" t="s">
        <v>558</v>
      </c>
      <c r="N10">
        <v>2</v>
      </c>
      <c r="O10" t="s">
        <v>559</v>
      </c>
      <c r="Q10" t="s">
        <v>560</v>
      </c>
      <c r="R10" t="s">
        <v>561</v>
      </c>
    </row>
    <row r="11" spans="1:18" x14ac:dyDescent="0.25">
      <c r="A11" t="s">
        <v>562</v>
      </c>
      <c r="B11" t="s">
        <v>563</v>
      </c>
      <c r="D11" t="s">
        <v>510</v>
      </c>
      <c r="E11" t="s">
        <v>511</v>
      </c>
      <c r="F11" t="s">
        <v>530</v>
      </c>
      <c r="G11">
        <v>4</v>
      </c>
      <c r="H11" t="s">
        <v>531</v>
      </c>
      <c r="I11" t="s">
        <v>564</v>
      </c>
      <c r="K11" t="s">
        <v>532</v>
      </c>
      <c r="L11" t="s">
        <v>533</v>
      </c>
      <c r="M11" t="s">
        <v>565</v>
      </c>
      <c r="N11">
        <v>1</v>
      </c>
      <c r="O11" t="s">
        <v>566</v>
      </c>
      <c r="Q11" t="s">
        <v>567</v>
      </c>
      <c r="R11" t="s">
        <v>568</v>
      </c>
    </row>
    <row r="12" spans="1:18" x14ac:dyDescent="0.25">
      <c r="A12" t="s">
        <v>569</v>
      </c>
      <c r="B12" t="s">
        <v>570</v>
      </c>
      <c r="D12" t="s">
        <v>520</v>
      </c>
      <c r="E12" t="s">
        <v>521</v>
      </c>
      <c r="F12" t="s">
        <v>537</v>
      </c>
      <c r="G12">
        <v>1</v>
      </c>
      <c r="H12" t="s">
        <v>538</v>
      </c>
      <c r="I12" t="s">
        <v>571</v>
      </c>
      <c r="K12" t="s">
        <v>532</v>
      </c>
      <c r="L12" t="s">
        <v>533</v>
      </c>
      <c r="M12" t="s">
        <v>572</v>
      </c>
      <c r="N12">
        <v>2</v>
      </c>
      <c r="O12" t="s">
        <v>573</v>
      </c>
      <c r="Q12" t="s">
        <v>574</v>
      </c>
      <c r="R12" t="s">
        <v>575</v>
      </c>
    </row>
    <row r="13" spans="1:18" x14ac:dyDescent="0.25">
      <c r="A13" t="s">
        <v>181</v>
      </c>
      <c r="B13" t="s">
        <v>511</v>
      </c>
      <c r="D13" t="s">
        <v>520</v>
      </c>
      <c r="E13" t="s">
        <v>521</v>
      </c>
      <c r="F13" t="s">
        <v>537</v>
      </c>
      <c r="G13">
        <v>1</v>
      </c>
      <c r="H13" t="s">
        <v>538</v>
      </c>
      <c r="I13" t="s">
        <v>576</v>
      </c>
      <c r="K13" t="s">
        <v>532</v>
      </c>
      <c r="L13" t="s">
        <v>533</v>
      </c>
      <c r="M13" t="s">
        <v>577</v>
      </c>
      <c r="N13">
        <v>3</v>
      </c>
      <c r="O13" t="s">
        <v>578</v>
      </c>
      <c r="Q13" t="s">
        <v>579</v>
      </c>
      <c r="R13" t="s">
        <v>403</v>
      </c>
    </row>
    <row r="14" spans="1:18" x14ac:dyDescent="0.25">
      <c r="A14" t="s">
        <v>580</v>
      </c>
      <c r="B14" t="s">
        <v>581</v>
      </c>
      <c r="D14" t="s">
        <v>520</v>
      </c>
      <c r="E14" t="s">
        <v>521</v>
      </c>
      <c r="F14" t="s">
        <v>537</v>
      </c>
      <c r="G14">
        <v>1</v>
      </c>
      <c r="H14" t="s">
        <v>538</v>
      </c>
      <c r="I14" t="s">
        <v>582</v>
      </c>
      <c r="K14" t="s">
        <v>539</v>
      </c>
      <c r="L14" t="s">
        <v>540</v>
      </c>
      <c r="M14" t="s">
        <v>583</v>
      </c>
      <c r="N14">
        <v>1</v>
      </c>
      <c r="O14" t="s">
        <v>584</v>
      </c>
      <c r="Q14" t="s">
        <v>585</v>
      </c>
      <c r="R14" t="s">
        <v>586</v>
      </c>
    </row>
    <row r="15" spans="1:18" x14ac:dyDescent="0.25">
      <c r="A15" t="s">
        <v>587</v>
      </c>
      <c r="B15" t="s">
        <v>588</v>
      </c>
      <c r="D15" t="s">
        <v>520</v>
      </c>
      <c r="E15" t="s">
        <v>521</v>
      </c>
      <c r="F15" t="s">
        <v>537</v>
      </c>
      <c r="G15">
        <v>1</v>
      </c>
      <c r="H15" t="s">
        <v>538</v>
      </c>
      <c r="I15" t="s">
        <v>589</v>
      </c>
      <c r="K15" t="s">
        <v>539</v>
      </c>
      <c r="L15" t="s">
        <v>540</v>
      </c>
      <c r="M15" t="s">
        <v>590</v>
      </c>
      <c r="N15">
        <v>2</v>
      </c>
      <c r="O15" t="s">
        <v>591</v>
      </c>
      <c r="Q15" t="s">
        <v>592</v>
      </c>
      <c r="R15" t="s">
        <v>593</v>
      </c>
    </row>
    <row r="16" spans="1:18" x14ac:dyDescent="0.25">
      <c r="A16" t="s">
        <v>182</v>
      </c>
      <c r="B16" t="s">
        <v>521</v>
      </c>
      <c r="D16" t="s">
        <v>520</v>
      </c>
      <c r="E16" t="s">
        <v>521</v>
      </c>
      <c r="F16" t="s">
        <v>537</v>
      </c>
      <c r="G16">
        <v>1</v>
      </c>
      <c r="H16" t="s">
        <v>538</v>
      </c>
      <c r="I16" t="s">
        <v>594</v>
      </c>
      <c r="K16" t="s">
        <v>539</v>
      </c>
      <c r="L16" t="s">
        <v>540</v>
      </c>
      <c r="M16" t="s">
        <v>595</v>
      </c>
      <c r="N16">
        <v>3</v>
      </c>
      <c r="O16" t="s">
        <v>596</v>
      </c>
      <c r="Q16" t="s">
        <v>597</v>
      </c>
      <c r="R16" t="s">
        <v>598</v>
      </c>
    </row>
    <row r="17" spans="1:18" x14ac:dyDescent="0.25">
      <c r="A17" t="s">
        <v>183</v>
      </c>
      <c r="B17" t="s">
        <v>526</v>
      </c>
      <c r="D17" t="s">
        <v>520</v>
      </c>
      <c r="E17" t="s">
        <v>521</v>
      </c>
      <c r="F17" t="s">
        <v>544</v>
      </c>
      <c r="G17">
        <v>2</v>
      </c>
      <c r="H17" t="s">
        <v>545</v>
      </c>
      <c r="I17" t="s">
        <v>599</v>
      </c>
      <c r="K17" t="s">
        <v>539</v>
      </c>
      <c r="L17" t="s">
        <v>540</v>
      </c>
      <c r="M17" t="s">
        <v>600</v>
      </c>
      <c r="N17">
        <v>4</v>
      </c>
      <c r="O17" t="s">
        <v>601</v>
      </c>
      <c r="Q17" t="s">
        <v>602</v>
      </c>
      <c r="R17" t="s">
        <v>603</v>
      </c>
    </row>
    <row r="18" spans="1:18" x14ac:dyDescent="0.25">
      <c r="A18" t="s">
        <v>604</v>
      </c>
      <c r="B18" t="s">
        <v>605</v>
      </c>
      <c r="D18" t="s">
        <v>525</v>
      </c>
      <c r="E18" t="s">
        <v>526</v>
      </c>
      <c r="F18" t="s">
        <v>551</v>
      </c>
      <c r="G18">
        <v>1</v>
      </c>
      <c r="H18" t="s">
        <v>552</v>
      </c>
      <c r="I18" t="s">
        <v>606</v>
      </c>
      <c r="K18" t="s">
        <v>539</v>
      </c>
      <c r="L18" t="s">
        <v>540</v>
      </c>
      <c r="M18" t="s">
        <v>607</v>
      </c>
      <c r="N18">
        <v>5</v>
      </c>
      <c r="O18" t="s">
        <v>608</v>
      </c>
      <c r="Q18" t="s">
        <v>609</v>
      </c>
      <c r="R18" t="s">
        <v>610</v>
      </c>
    </row>
    <row r="19" spans="1:18" x14ac:dyDescent="0.25">
      <c r="A19" t="s">
        <v>611</v>
      </c>
      <c r="B19" t="s">
        <v>612</v>
      </c>
      <c r="D19" t="s">
        <v>525</v>
      </c>
      <c r="E19" t="s">
        <v>526</v>
      </c>
      <c r="F19" t="s">
        <v>558</v>
      </c>
      <c r="G19">
        <v>2</v>
      </c>
      <c r="H19" t="s">
        <v>559</v>
      </c>
      <c r="I19" t="s">
        <v>613</v>
      </c>
      <c r="K19" t="s">
        <v>539</v>
      </c>
      <c r="L19" t="s">
        <v>540</v>
      </c>
      <c r="M19" t="s">
        <v>614</v>
      </c>
      <c r="N19">
        <v>6</v>
      </c>
      <c r="O19" t="s">
        <v>615</v>
      </c>
      <c r="Q19" t="s">
        <v>616</v>
      </c>
      <c r="R19" t="s">
        <v>617</v>
      </c>
    </row>
    <row r="20" spans="1:18" x14ac:dyDescent="0.25">
      <c r="A20" t="s">
        <v>618</v>
      </c>
      <c r="B20" t="s">
        <v>619</v>
      </c>
      <c r="D20" t="s">
        <v>532</v>
      </c>
      <c r="E20" t="s">
        <v>533</v>
      </c>
      <c r="F20" t="s">
        <v>565</v>
      </c>
      <c r="G20">
        <v>1</v>
      </c>
      <c r="H20" t="s">
        <v>566</v>
      </c>
      <c r="I20" t="s">
        <v>620</v>
      </c>
      <c r="K20" t="s">
        <v>539</v>
      </c>
      <c r="L20" t="s">
        <v>540</v>
      </c>
      <c r="M20" t="s">
        <v>621</v>
      </c>
      <c r="N20">
        <v>7</v>
      </c>
      <c r="O20" t="s">
        <v>622</v>
      </c>
      <c r="Q20" t="s">
        <v>623</v>
      </c>
      <c r="R20" t="s">
        <v>624</v>
      </c>
    </row>
    <row r="21" spans="1:18" x14ac:dyDescent="0.25">
      <c r="A21" t="s">
        <v>625</v>
      </c>
      <c r="B21" t="s">
        <v>626</v>
      </c>
      <c r="D21" t="s">
        <v>532</v>
      </c>
      <c r="E21" t="s">
        <v>533</v>
      </c>
      <c r="F21" t="s">
        <v>572</v>
      </c>
      <c r="G21">
        <v>2</v>
      </c>
      <c r="H21" t="s">
        <v>573</v>
      </c>
      <c r="I21" t="s">
        <v>627</v>
      </c>
      <c r="K21" t="s">
        <v>539</v>
      </c>
      <c r="L21" t="s">
        <v>540</v>
      </c>
      <c r="M21" t="s">
        <v>628</v>
      </c>
      <c r="N21">
        <v>8</v>
      </c>
      <c r="O21" t="s">
        <v>629</v>
      </c>
      <c r="Q21" t="s">
        <v>630</v>
      </c>
      <c r="R21" t="s">
        <v>631</v>
      </c>
    </row>
    <row r="22" spans="1:18" x14ac:dyDescent="0.25">
      <c r="A22" t="s">
        <v>632</v>
      </c>
      <c r="B22" t="s">
        <v>633</v>
      </c>
      <c r="D22" t="s">
        <v>532</v>
      </c>
      <c r="E22" t="s">
        <v>533</v>
      </c>
      <c r="F22" t="s">
        <v>572</v>
      </c>
      <c r="G22">
        <v>2</v>
      </c>
      <c r="H22" t="s">
        <v>573</v>
      </c>
      <c r="I22" t="s">
        <v>634</v>
      </c>
      <c r="K22" t="s">
        <v>539</v>
      </c>
      <c r="L22" t="s">
        <v>540</v>
      </c>
      <c r="M22" t="s">
        <v>635</v>
      </c>
      <c r="N22">
        <v>9</v>
      </c>
      <c r="O22" t="s">
        <v>636</v>
      </c>
      <c r="Q22" t="s">
        <v>637</v>
      </c>
      <c r="R22" t="s">
        <v>638</v>
      </c>
    </row>
    <row r="23" spans="1:18" x14ac:dyDescent="0.25">
      <c r="A23" t="s">
        <v>639</v>
      </c>
      <c r="B23" t="s">
        <v>640</v>
      </c>
      <c r="D23" t="s">
        <v>532</v>
      </c>
      <c r="E23" t="s">
        <v>533</v>
      </c>
      <c r="F23" t="s">
        <v>572</v>
      </c>
      <c r="G23">
        <v>2</v>
      </c>
      <c r="H23" t="s">
        <v>573</v>
      </c>
      <c r="I23" t="s">
        <v>641</v>
      </c>
      <c r="K23" t="s">
        <v>546</v>
      </c>
      <c r="L23" t="s">
        <v>547</v>
      </c>
      <c r="M23" t="s">
        <v>642</v>
      </c>
      <c r="N23">
        <v>1</v>
      </c>
      <c r="O23" t="s">
        <v>643</v>
      </c>
      <c r="Q23" t="s">
        <v>644</v>
      </c>
      <c r="R23" t="s">
        <v>645</v>
      </c>
    </row>
    <row r="24" spans="1:18" x14ac:dyDescent="0.25">
      <c r="A24" t="s">
        <v>646</v>
      </c>
      <c r="B24" t="s">
        <v>647</v>
      </c>
      <c r="D24" t="s">
        <v>532</v>
      </c>
      <c r="E24" t="s">
        <v>533</v>
      </c>
      <c r="F24" t="s">
        <v>577</v>
      </c>
      <c r="G24">
        <v>3</v>
      </c>
      <c r="H24" t="s">
        <v>578</v>
      </c>
      <c r="I24" t="s">
        <v>648</v>
      </c>
      <c r="K24" t="s">
        <v>553</v>
      </c>
      <c r="L24" t="s">
        <v>554</v>
      </c>
      <c r="M24" t="s">
        <v>649</v>
      </c>
      <c r="N24">
        <v>1</v>
      </c>
      <c r="O24" t="s">
        <v>650</v>
      </c>
      <c r="Q24" t="s">
        <v>651</v>
      </c>
      <c r="R24" t="s">
        <v>652</v>
      </c>
    </row>
    <row r="25" spans="1:18" x14ac:dyDescent="0.25">
      <c r="A25" t="s">
        <v>653</v>
      </c>
      <c r="B25" t="s">
        <v>654</v>
      </c>
      <c r="D25" t="s">
        <v>539</v>
      </c>
      <c r="E25" t="s">
        <v>540</v>
      </c>
      <c r="F25" t="s">
        <v>583</v>
      </c>
      <c r="G25">
        <v>1</v>
      </c>
      <c r="H25" t="s">
        <v>584</v>
      </c>
      <c r="I25" t="s">
        <v>655</v>
      </c>
      <c r="K25" t="s">
        <v>553</v>
      </c>
      <c r="L25" t="s">
        <v>554</v>
      </c>
      <c r="M25" t="s">
        <v>656</v>
      </c>
      <c r="N25">
        <v>2</v>
      </c>
      <c r="O25" t="s">
        <v>657</v>
      </c>
      <c r="Q25" t="s">
        <v>658</v>
      </c>
      <c r="R25" t="s">
        <v>659</v>
      </c>
    </row>
    <row r="26" spans="1:18" x14ac:dyDescent="0.25">
      <c r="A26" t="s">
        <v>660</v>
      </c>
      <c r="B26" t="s">
        <v>661</v>
      </c>
      <c r="D26" t="s">
        <v>539</v>
      </c>
      <c r="E26" t="s">
        <v>540</v>
      </c>
      <c r="F26" t="s">
        <v>590</v>
      </c>
      <c r="G26">
        <v>2</v>
      </c>
      <c r="H26" t="s">
        <v>591</v>
      </c>
      <c r="I26" t="s">
        <v>662</v>
      </c>
      <c r="K26" t="s">
        <v>560</v>
      </c>
      <c r="L26" t="s">
        <v>561</v>
      </c>
      <c r="M26" t="s">
        <v>663</v>
      </c>
      <c r="N26">
        <v>1</v>
      </c>
      <c r="O26" t="s">
        <v>664</v>
      </c>
      <c r="Q26" t="s">
        <v>665</v>
      </c>
      <c r="R26" t="s">
        <v>666</v>
      </c>
    </row>
    <row r="27" spans="1:18" x14ac:dyDescent="0.25">
      <c r="A27" t="s">
        <v>667</v>
      </c>
      <c r="B27" t="s">
        <v>668</v>
      </c>
      <c r="D27" t="s">
        <v>539</v>
      </c>
      <c r="E27" t="s">
        <v>540</v>
      </c>
      <c r="F27" t="s">
        <v>595</v>
      </c>
      <c r="G27">
        <v>3</v>
      </c>
      <c r="H27" t="s">
        <v>596</v>
      </c>
      <c r="I27" t="s">
        <v>669</v>
      </c>
      <c r="K27" t="s">
        <v>560</v>
      </c>
      <c r="L27" t="s">
        <v>561</v>
      </c>
      <c r="M27" t="s">
        <v>670</v>
      </c>
      <c r="N27">
        <v>2</v>
      </c>
      <c r="O27" t="s">
        <v>671</v>
      </c>
      <c r="Q27" t="s">
        <v>672</v>
      </c>
      <c r="R27" t="s">
        <v>673</v>
      </c>
    </row>
    <row r="28" spans="1:18" x14ac:dyDescent="0.25">
      <c r="A28" t="s">
        <v>184</v>
      </c>
      <c r="B28" t="s">
        <v>533</v>
      </c>
      <c r="D28" t="s">
        <v>539</v>
      </c>
      <c r="E28" t="s">
        <v>540</v>
      </c>
      <c r="F28" t="s">
        <v>600</v>
      </c>
      <c r="G28">
        <v>4</v>
      </c>
      <c r="H28" t="s">
        <v>601</v>
      </c>
      <c r="I28" t="s">
        <v>674</v>
      </c>
      <c r="K28" t="s">
        <v>567</v>
      </c>
      <c r="L28" t="s">
        <v>568</v>
      </c>
      <c r="M28" t="s">
        <v>675</v>
      </c>
      <c r="N28">
        <v>1</v>
      </c>
      <c r="O28" t="s">
        <v>676</v>
      </c>
      <c r="Q28" t="s">
        <v>677</v>
      </c>
      <c r="R28" t="s">
        <v>678</v>
      </c>
    </row>
    <row r="29" spans="1:18" x14ac:dyDescent="0.25">
      <c r="A29" t="s">
        <v>679</v>
      </c>
      <c r="B29" t="s">
        <v>680</v>
      </c>
      <c r="D29" t="s">
        <v>539</v>
      </c>
      <c r="E29" t="s">
        <v>540</v>
      </c>
      <c r="F29" t="s">
        <v>607</v>
      </c>
      <c r="G29">
        <v>5</v>
      </c>
      <c r="H29" t="s">
        <v>608</v>
      </c>
      <c r="I29" t="s">
        <v>681</v>
      </c>
      <c r="K29" t="s">
        <v>567</v>
      </c>
      <c r="L29" t="s">
        <v>568</v>
      </c>
      <c r="M29" t="s">
        <v>682</v>
      </c>
      <c r="N29">
        <v>2</v>
      </c>
      <c r="O29" t="s">
        <v>683</v>
      </c>
      <c r="Q29" t="s">
        <v>684</v>
      </c>
      <c r="R29" t="s">
        <v>685</v>
      </c>
    </row>
    <row r="30" spans="1:18" x14ac:dyDescent="0.25">
      <c r="A30" t="s">
        <v>686</v>
      </c>
      <c r="B30" t="s">
        <v>687</v>
      </c>
      <c r="D30" t="s">
        <v>539</v>
      </c>
      <c r="E30" t="s">
        <v>540</v>
      </c>
      <c r="F30" t="s">
        <v>614</v>
      </c>
      <c r="G30">
        <v>6</v>
      </c>
      <c r="H30" t="s">
        <v>615</v>
      </c>
      <c r="I30" t="s">
        <v>688</v>
      </c>
      <c r="K30" t="s">
        <v>567</v>
      </c>
      <c r="L30" t="s">
        <v>568</v>
      </c>
      <c r="M30" t="s">
        <v>689</v>
      </c>
      <c r="N30">
        <v>3</v>
      </c>
      <c r="O30" t="s">
        <v>690</v>
      </c>
      <c r="Q30" t="s">
        <v>691</v>
      </c>
      <c r="R30" t="s">
        <v>692</v>
      </c>
    </row>
    <row r="31" spans="1:18" x14ac:dyDescent="0.25">
      <c r="A31" t="s">
        <v>185</v>
      </c>
      <c r="B31" t="s">
        <v>540</v>
      </c>
      <c r="D31" t="s">
        <v>539</v>
      </c>
      <c r="E31" t="s">
        <v>540</v>
      </c>
      <c r="F31" t="s">
        <v>621</v>
      </c>
      <c r="G31">
        <v>7</v>
      </c>
      <c r="H31" t="s">
        <v>622</v>
      </c>
      <c r="I31" t="s">
        <v>693</v>
      </c>
      <c r="K31" t="s">
        <v>567</v>
      </c>
      <c r="L31" t="s">
        <v>568</v>
      </c>
      <c r="M31" t="s">
        <v>694</v>
      </c>
      <c r="N31">
        <v>4</v>
      </c>
      <c r="O31" t="s">
        <v>695</v>
      </c>
      <c r="Q31" t="s">
        <v>696</v>
      </c>
      <c r="R31" t="s">
        <v>697</v>
      </c>
    </row>
    <row r="32" spans="1:18" x14ac:dyDescent="0.25">
      <c r="A32" t="s">
        <v>698</v>
      </c>
      <c r="B32" t="s">
        <v>699</v>
      </c>
      <c r="D32" t="s">
        <v>539</v>
      </c>
      <c r="E32" t="s">
        <v>540</v>
      </c>
      <c r="F32" t="s">
        <v>628</v>
      </c>
      <c r="G32">
        <v>8</v>
      </c>
      <c r="H32" t="s">
        <v>629</v>
      </c>
      <c r="I32" t="s">
        <v>700</v>
      </c>
      <c r="K32" t="s">
        <v>567</v>
      </c>
      <c r="L32" t="s">
        <v>568</v>
      </c>
      <c r="M32" t="s">
        <v>701</v>
      </c>
      <c r="N32">
        <v>5</v>
      </c>
      <c r="O32" t="s">
        <v>702</v>
      </c>
      <c r="Q32" t="s">
        <v>703</v>
      </c>
      <c r="R32" t="s">
        <v>704</v>
      </c>
    </row>
    <row r="33" spans="1:18" x14ac:dyDescent="0.25">
      <c r="A33" t="s">
        <v>705</v>
      </c>
      <c r="B33" t="s">
        <v>706</v>
      </c>
      <c r="D33" t="s">
        <v>539</v>
      </c>
      <c r="E33" t="s">
        <v>540</v>
      </c>
      <c r="F33" t="s">
        <v>628</v>
      </c>
      <c r="G33">
        <v>8</v>
      </c>
      <c r="H33" t="s">
        <v>629</v>
      </c>
      <c r="I33" t="s">
        <v>707</v>
      </c>
      <c r="K33" t="s">
        <v>574</v>
      </c>
      <c r="L33" t="s">
        <v>575</v>
      </c>
      <c r="M33" t="s">
        <v>708</v>
      </c>
      <c r="N33">
        <v>1</v>
      </c>
      <c r="O33" t="s">
        <v>709</v>
      </c>
      <c r="Q33" t="s">
        <v>710</v>
      </c>
      <c r="R33" t="s">
        <v>711</v>
      </c>
    </row>
    <row r="34" spans="1:18" x14ac:dyDescent="0.25">
      <c r="A34" t="s">
        <v>712</v>
      </c>
      <c r="B34" t="s">
        <v>713</v>
      </c>
      <c r="D34" t="s">
        <v>539</v>
      </c>
      <c r="E34" t="s">
        <v>540</v>
      </c>
      <c r="F34" t="s">
        <v>635</v>
      </c>
      <c r="G34">
        <v>9</v>
      </c>
      <c r="H34" t="s">
        <v>636</v>
      </c>
      <c r="I34" t="s">
        <v>714</v>
      </c>
      <c r="K34" t="s">
        <v>579</v>
      </c>
      <c r="L34" t="s">
        <v>403</v>
      </c>
      <c r="M34" t="s">
        <v>715</v>
      </c>
      <c r="N34">
        <v>1</v>
      </c>
      <c r="O34" t="s">
        <v>716</v>
      </c>
      <c r="Q34" t="s">
        <v>717</v>
      </c>
      <c r="R34" t="s">
        <v>718</v>
      </c>
    </row>
    <row r="35" spans="1:18" x14ac:dyDescent="0.25">
      <c r="A35" t="s">
        <v>719</v>
      </c>
      <c r="B35" t="s">
        <v>720</v>
      </c>
      <c r="D35" t="s">
        <v>546</v>
      </c>
      <c r="E35" t="s">
        <v>547</v>
      </c>
      <c r="F35" t="s">
        <v>642</v>
      </c>
      <c r="G35">
        <v>1</v>
      </c>
      <c r="H35" t="s">
        <v>643</v>
      </c>
      <c r="I35" t="s">
        <v>721</v>
      </c>
      <c r="K35" t="s">
        <v>579</v>
      </c>
      <c r="L35" t="s">
        <v>403</v>
      </c>
      <c r="M35" t="s">
        <v>722</v>
      </c>
      <c r="N35">
        <v>2</v>
      </c>
      <c r="O35" t="s">
        <v>723</v>
      </c>
      <c r="Q35" t="s">
        <v>724</v>
      </c>
      <c r="R35" t="s">
        <v>725</v>
      </c>
    </row>
    <row r="36" spans="1:18" x14ac:dyDescent="0.25">
      <c r="A36" t="s">
        <v>726</v>
      </c>
      <c r="B36" t="s">
        <v>727</v>
      </c>
      <c r="D36" t="s">
        <v>553</v>
      </c>
      <c r="E36" t="s">
        <v>554</v>
      </c>
      <c r="F36" t="s">
        <v>649</v>
      </c>
      <c r="G36">
        <v>1</v>
      </c>
      <c r="H36" t="s">
        <v>650</v>
      </c>
      <c r="I36" t="s">
        <v>728</v>
      </c>
      <c r="K36" t="s">
        <v>579</v>
      </c>
      <c r="L36" t="s">
        <v>403</v>
      </c>
      <c r="M36" t="s">
        <v>729</v>
      </c>
      <c r="N36">
        <v>3</v>
      </c>
      <c r="O36" t="s">
        <v>730</v>
      </c>
      <c r="Q36" t="s">
        <v>731</v>
      </c>
      <c r="R36" t="s">
        <v>732</v>
      </c>
    </row>
    <row r="37" spans="1:18" x14ac:dyDescent="0.25">
      <c r="A37" t="s">
        <v>733</v>
      </c>
      <c r="B37" t="s">
        <v>734</v>
      </c>
      <c r="D37" t="s">
        <v>553</v>
      </c>
      <c r="E37" t="s">
        <v>554</v>
      </c>
      <c r="F37" t="s">
        <v>649</v>
      </c>
      <c r="G37">
        <v>1</v>
      </c>
      <c r="H37" t="s">
        <v>650</v>
      </c>
      <c r="I37" t="s">
        <v>735</v>
      </c>
      <c r="K37" t="s">
        <v>585</v>
      </c>
      <c r="L37" t="s">
        <v>586</v>
      </c>
      <c r="M37" t="s">
        <v>736</v>
      </c>
      <c r="N37">
        <v>1</v>
      </c>
      <c r="O37" t="s">
        <v>737</v>
      </c>
      <c r="Q37" t="s">
        <v>738</v>
      </c>
      <c r="R37" t="s">
        <v>739</v>
      </c>
    </row>
    <row r="38" spans="1:18" x14ac:dyDescent="0.25">
      <c r="A38" t="s">
        <v>740</v>
      </c>
      <c r="B38" t="s">
        <v>741</v>
      </c>
      <c r="D38" t="s">
        <v>553</v>
      </c>
      <c r="E38" t="s">
        <v>554</v>
      </c>
      <c r="F38" t="s">
        <v>649</v>
      </c>
      <c r="G38">
        <v>1</v>
      </c>
      <c r="H38" t="s">
        <v>650</v>
      </c>
      <c r="I38" t="s">
        <v>742</v>
      </c>
      <c r="K38" t="s">
        <v>592</v>
      </c>
      <c r="L38" t="s">
        <v>593</v>
      </c>
      <c r="M38" t="s">
        <v>743</v>
      </c>
      <c r="N38">
        <v>1</v>
      </c>
      <c r="O38" t="s">
        <v>744</v>
      </c>
      <c r="Q38" t="s">
        <v>745</v>
      </c>
      <c r="R38" t="s">
        <v>746</v>
      </c>
    </row>
    <row r="39" spans="1:18" x14ac:dyDescent="0.25">
      <c r="A39" t="s">
        <v>747</v>
      </c>
      <c r="B39" t="s">
        <v>748</v>
      </c>
      <c r="D39" t="s">
        <v>553</v>
      </c>
      <c r="E39" t="s">
        <v>554</v>
      </c>
      <c r="F39" t="s">
        <v>656</v>
      </c>
      <c r="G39">
        <v>2</v>
      </c>
      <c r="H39" t="s">
        <v>657</v>
      </c>
      <c r="I39" t="s">
        <v>749</v>
      </c>
      <c r="K39" t="s">
        <v>597</v>
      </c>
      <c r="L39" t="s">
        <v>598</v>
      </c>
      <c r="M39" t="s">
        <v>750</v>
      </c>
      <c r="N39">
        <v>1</v>
      </c>
      <c r="O39" t="s">
        <v>751</v>
      </c>
      <c r="Q39" t="s">
        <v>752</v>
      </c>
      <c r="R39" t="s">
        <v>753</v>
      </c>
    </row>
    <row r="40" spans="1:18" x14ac:dyDescent="0.25">
      <c r="A40" t="s">
        <v>186</v>
      </c>
      <c r="B40" t="s">
        <v>547</v>
      </c>
      <c r="D40" t="s">
        <v>560</v>
      </c>
      <c r="E40" t="s">
        <v>561</v>
      </c>
      <c r="F40" t="s">
        <v>663</v>
      </c>
      <c r="G40">
        <v>1</v>
      </c>
      <c r="H40" t="s">
        <v>664</v>
      </c>
      <c r="I40" t="s">
        <v>754</v>
      </c>
      <c r="K40" t="s">
        <v>597</v>
      </c>
      <c r="L40" t="s">
        <v>598</v>
      </c>
      <c r="M40" t="s">
        <v>755</v>
      </c>
      <c r="N40">
        <v>2</v>
      </c>
      <c r="O40" t="s">
        <v>756</v>
      </c>
      <c r="Q40" t="s">
        <v>757</v>
      </c>
      <c r="R40" t="s">
        <v>758</v>
      </c>
    </row>
    <row r="41" spans="1:18" x14ac:dyDescent="0.25">
      <c r="A41" t="s">
        <v>759</v>
      </c>
      <c r="B41" t="s">
        <v>760</v>
      </c>
      <c r="D41" t="s">
        <v>560</v>
      </c>
      <c r="E41" t="s">
        <v>561</v>
      </c>
      <c r="F41" t="s">
        <v>663</v>
      </c>
      <c r="G41">
        <v>1</v>
      </c>
      <c r="H41" t="s">
        <v>664</v>
      </c>
      <c r="I41" t="s">
        <v>761</v>
      </c>
      <c r="K41" t="s">
        <v>597</v>
      </c>
      <c r="L41" t="s">
        <v>598</v>
      </c>
      <c r="M41" t="s">
        <v>762</v>
      </c>
      <c r="N41">
        <v>3</v>
      </c>
      <c r="O41" t="s">
        <v>763</v>
      </c>
      <c r="Q41" t="s">
        <v>764</v>
      </c>
      <c r="R41" t="s">
        <v>765</v>
      </c>
    </row>
    <row r="42" spans="1:18" x14ac:dyDescent="0.25">
      <c r="A42" t="s">
        <v>187</v>
      </c>
      <c r="B42" t="s">
        <v>554</v>
      </c>
      <c r="D42" t="s">
        <v>560</v>
      </c>
      <c r="E42" t="s">
        <v>561</v>
      </c>
      <c r="F42" t="s">
        <v>670</v>
      </c>
      <c r="G42">
        <v>2</v>
      </c>
      <c r="H42" t="s">
        <v>671</v>
      </c>
      <c r="I42" t="s">
        <v>766</v>
      </c>
      <c r="K42" t="s">
        <v>597</v>
      </c>
      <c r="L42" t="s">
        <v>598</v>
      </c>
      <c r="M42" t="s">
        <v>767</v>
      </c>
      <c r="N42">
        <v>4</v>
      </c>
      <c r="O42" t="s">
        <v>768</v>
      </c>
    </row>
    <row r="43" spans="1:18" x14ac:dyDescent="0.25">
      <c r="A43" t="s">
        <v>188</v>
      </c>
      <c r="B43" t="s">
        <v>561</v>
      </c>
      <c r="D43" t="s">
        <v>567</v>
      </c>
      <c r="E43" t="s">
        <v>568</v>
      </c>
      <c r="F43" t="s">
        <v>675</v>
      </c>
      <c r="G43">
        <v>1</v>
      </c>
      <c r="H43" t="s">
        <v>676</v>
      </c>
      <c r="I43" t="s">
        <v>769</v>
      </c>
      <c r="K43" t="s">
        <v>597</v>
      </c>
      <c r="L43" t="s">
        <v>598</v>
      </c>
      <c r="M43" t="s">
        <v>770</v>
      </c>
      <c r="N43">
        <v>5</v>
      </c>
      <c r="O43" t="s">
        <v>771</v>
      </c>
    </row>
    <row r="44" spans="1:18" x14ac:dyDescent="0.25">
      <c r="A44" t="s">
        <v>772</v>
      </c>
      <c r="B44" t="s">
        <v>773</v>
      </c>
      <c r="D44" t="s">
        <v>567</v>
      </c>
      <c r="E44" t="s">
        <v>568</v>
      </c>
      <c r="F44" t="s">
        <v>675</v>
      </c>
      <c r="G44">
        <v>1</v>
      </c>
      <c r="H44" t="s">
        <v>676</v>
      </c>
      <c r="I44" t="s">
        <v>774</v>
      </c>
      <c r="K44" t="s">
        <v>597</v>
      </c>
      <c r="L44" t="s">
        <v>598</v>
      </c>
      <c r="M44" t="s">
        <v>775</v>
      </c>
      <c r="N44">
        <v>6</v>
      </c>
      <c r="O44" t="s">
        <v>776</v>
      </c>
    </row>
    <row r="45" spans="1:18" x14ac:dyDescent="0.25">
      <c r="A45" t="s">
        <v>189</v>
      </c>
      <c r="B45" t="s">
        <v>568</v>
      </c>
      <c r="D45" t="s">
        <v>567</v>
      </c>
      <c r="E45" t="s">
        <v>568</v>
      </c>
      <c r="F45" t="s">
        <v>682</v>
      </c>
      <c r="G45">
        <v>2</v>
      </c>
      <c r="H45" t="s">
        <v>683</v>
      </c>
      <c r="I45" t="s">
        <v>777</v>
      </c>
      <c r="K45" t="s">
        <v>597</v>
      </c>
      <c r="L45" t="s">
        <v>598</v>
      </c>
      <c r="M45" t="s">
        <v>778</v>
      </c>
      <c r="N45">
        <v>7</v>
      </c>
      <c r="O45" t="s">
        <v>779</v>
      </c>
    </row>
    <row r="46" spans="1:18" x14ac:dyDescent="0.25">
      <c r="A46" t="s">
        <v>780</v>
      </c>
      <c r="B46" t="s">
        <v>781</v>
      </c>
      <c r="D46" t="s">
        <v>567</v>
      </c>
      <c r="E46" t="s">
        <v>568</v>
      </c>
      <c r="F46" t="s">
        <v>689</v>
      </c>
      <c r="G46">
        <v>3</v>
      </c>
      <c r="H46" t="s">
        <v>690</v>
      </c>
      <c r="I46" t="s">
        <v>782</v>
      </c>
      <c r="K46" t="s">
        <v>602</v>
      </c>
      <c r="L46" t="s">
        <v>603</v>
      </c>
      <c r="M46" t="s">
        <v>783</v>
      </c>
      <c r="N46">
        <v>1</v>
      </c>
      <c r="O46" t="s">
        <v>784</v>
      </c>
    </row>
    <row r="47" spans="1:18" x14ac:dyDescent="0.25">
      <c r="A47" t="s">
        <v>785</v>
      </c>
      <c r="B47" t="s">
        <v>786</v>
      </c>
      <c r="D47" t="s">
        <v>567</v>
      </c>
      <c r="E47" t="s">
        <v>568</v>
      </c>
      <c r="F47" t="s">
        <v>694</v>
      </c>
      <c r="G47">
        <v>4</v>
      </c>
      <c r="H47" t="s">
        <v>695</v>
      </c>
      <c r="I47" t="s">
        <v>787</v>
      </c>
      <c r="K47" t="s">
        <v>602</v>
      </c>
      <c r="L47" t="s">
        <v>603</v>
      </c>
      <c r="M47" t="s">
        <v>788</v>
      </c>
      <c r="N47">
        <v>2</v>
      </c>
      <c r="O47" t="s">
        <v>789</v>
      </c>
    </row>
    <row r="48" spans="1:18" x14ac:dyDescent="0.25">
      <c r="A48" t="s">
        <v>790</v>
      </c>
      <c r="B48" t="s">
        <v>791</v>
      </c>
      <c r="D48" t="s">
        <v>567</v>
      </c>
      <c r="E48" t="s">
        <v>568</v>
      </c>
      <c r="F48" t="s">
        <v>701</v>
      </c>
      <c r="G48">
        <v>5</v>
      </c>
      <c r="H48" t="s">
        <v>702</v>
      </c>
      <c r="I48" t="s">
        <v>792</v>
      </c>
      <c r="K48" t="s">
        <v>602</v>
      </c>
      <c r="L48" t="s">
        <v>603</v>
      </c>
      <c r="M48" t="s">
        <v>793</v>
      </c>
      <c r="N48">
        <v>3</v>
      </c>
      <c r="O48" t="s">
        <v>794</v>
      </c>
    </row>
    <row r="49" spans="1:15" x14ac:dyDescent="0.25">
      <c r="A49" t="s">
        <v>795</v>
      </c>
      <c r="B49" t="s">
        <v>796</v>
      </c>
      <c r="D49" t="s">
        <v>574</v>
      </c>
      <c r="E49" t="s">
        <v>575</v>
      </c>
      <c r="F49" t="s">
        <v>708</v>
      </c>
      <c r="G49">
        <v>1</v>
      </c>
      <c r="H49" t="s">
        <v>709</v>
      </c>
      <c r="I49" t="s">
        <v>797</v>
      </c>
      <c r="K49" t="s">
        <v>602</v>
      </c>
      <c r="L49" t="s">
        <v>603</v>
      </c>
      <c r="M49" t="s">
        <v>798</v>
      </c>
      <c r="N49">
        <v>4</v>
      </c>
      <c r="O49" t="s">
        <v>799</v>
      </c>
    </row>
    <row r="50" spans="1:15" x14ac:dyDescent="0.25">
      <c r="A50" t="s">
        <v>800</v>
      </c>
      <c r="B50" t="s">
        <v>801</v>
      </c>
      <c r="D50" t="s">
        <v>574</v>
      </c>
      <c r="E50" t="s">
        <v>575</v>
      </c>
      <c r="F50" t="s">
        <v>708</v>
      </c>
      <c r="G50">
        <v>1</v>
      </c>
      <c r="H50" t="s">
        <v>709</v>
      </c>
      <c r="I50" t="s">
        <v>802</v>
      </c>
      <c r="K50" t="s">
        <v>602</v>
      </c>
      <c r="L50" t="s">
        <v>603</v>
      </c>
      <c r="M50" t="s">
        <v>803</v>
      </c>
      <c r="N50">
        <v>5</v>
      </c>
      <c r="O50" t="s">
        <v>804</v>
      </c>
    </row>
    <row r="51" spans="1:15" x14ac:dyDescent="0.25">
      <c r="A51" t="s">
        <v>805</v>
      </c>
      <c r="B51" t="s">
        <v>575</v>
      </c>
      <c r="D51" t="s">
        <v>574</v>
      </c>
      <c r="E51" t="s">
        <v>575</v>
      </c>
      <c r="F51" t="s">
        <v>708</v>
      </c>
      <c r="G51">
        <v>1</v>
      </c>
      <c r="H51" t="s">
        <v>709</v>
      </c>
      <c r="I51" t="s">
        <v>806</v>
      </c>
      <c r="K51" t="s">
        <v>602</v>
      </c>
      <c r="L51" t="s">
        <v>603</v>
      </c>
      <c r="M51" t="s">
        <v>807</v>
      </c>
      <c r="N51">
        <v>6</v>
      </c>
      <c r="O51" t="s">
        <v>808</v>
      </c>
    </row>
    <row r="52" spans="1:15" x14ac:dyDescent="0.25">
      <c r="A52" t="s">
        <v>809</v>
      </c>
      <c r="B52" t="s">
        <v>810</v>
      </c>
      <c r="D52" t="s">
        <v>579</v>
      </c>
      <c r="E52" t="s">
        <v>403</v>
      </c>
      <c r="F52" t="s">
        <v>715</v>
      </c>
      <c r="G52">
        <v>1</v>
      </c>
      <c r="H52" t="s">
        <v>716</v>
      </c>
      <c r="I52" t="s">
        <v>811</v>
      </c>
      <c r="K52" t="s">
        <v>609</v>
      </c>
      <c r="L52" t="s">
        <v>610</v>
      </c>
      <c r="M52" t="s">
        <v>812</v>
      </c>
      <c r="N52">
        <v>1</v>
      </c>
      <c r="O52" t="s">
        <v>813</v>
      </c>
    </row>
    <row r="53" spans="1:15" x14ac:dyDescent="0.25">
      <c r="A53" t="s">
        <v>814</v>
      </c>
      <c r="B53" t="s">
        <v>815</v>
      </c>
      <c r="D53" t="s">
        <v>579</v>
      </c>
      <c r="E53" t="s">
        <v>403</v>
      </c>
      <c r="F53" t="s">
        <v>722</v>
      </c>
      <c r="G53">
        <v>2</v>
      </c>
      <c r="H53" t="s">
        <v>723</v>
      </c>
      <c r="I53" t="s">
        <v>816</v>
      </c>
      <c r="K53" t="s">
        <v>616</v>
      </c>
      <c r="L53" t="s">
        <v>617</v>
      </c>
      <c r="M53" t="s">
        <v>817</v>
      </c>
      <c r="N53">
        <v>1</v>
      </c>
      <c r="O53" t="s">
        <v>818</v>
      </c>
    </row>
    <row r="54" spans="1:15" x14ac:dyDescent="0.25">
      <c r="A54" t="s">
        <v>819</v>
      </c>
      <c r="B54" t="s">
        <v>820</v>
      </c>
      <c r="D54" t="s">
        <v>579</v>
      </c>
      <c r="E54" t="s">
        <v>403</v>
      </c>
      <c r="F54" t="s">
        <v>729</v>
      </c>
      <c r="G54">
        <v>3</v>
      </c>
      <c r="H54" t="s">
        <v>730</v>
      </c>
      <c r="I54" t="s">
        <v>821</v>
      </c>
      <c r="K54" t="s">
        <v>616</v>
      </c>
      <c r="L54" t="s">
        <v>617</v>
      </c>
      <c r="M54" t="s">
        <v>822</v>
      </c>
      <c r="N54">
        <v>2</v>
      </c>
      <c r="O54" t="s">
        <v>823</v>
      </c>
    </row>
    <row r="55" spans="1:15" x14ac:dyDescent="0.25">
      <c r="A55" t="s">
        <v>824</v>
      </c>
      <c r="B55" t="s">
        <v>825</v>
      </c>
      <c r="D55" t="s">
        <v>585</v>
      </c>
      <c r="E55" t="s">
        <v>586</v>
      </c>
      <c r="F55" t="s">
        <v>736</v>
      </c>
      <c r="G55">
        <v>1</v>
      </c>
      <c r="H55" t="s">
        <v>737</v>
      </c>
      <c r="I55" t="s">
        <v>826</v>
      </c>
      <c r="K55" t="s">
        <v>616</v>
      </c>
      <c r="L55" t="s">
        <v>617</v>
      </c>
      <c r="M55" t="s">
        <v>827</v>
      </c>
      <c r="N55">
        <v>3</v>
      </c>
      <c r="O55" t="s">
        <v>828</v>
      </c>
    </row>
    <row r="56" spans="1:15" x14ac:dyDescent="0.25">
      <c r="A56" t="s">
        <v>191</v>
      </c>
      <c r="B56" t="s">
        <v>403</v>
      </c>
      <c r="D56" t="s">
        <v>592</v>
      </c>
      <c r="E56" t="s">
        <v>593</v>
      </c>
      <c r="F56" t="s">
        <v>743</v>
      </c>
      <c r="G56">
        <v>1</v>
      </c>
      <c r="H56" t="s">
        <v>744</v>
      </c>
      <c r="I56" t="s">
        <v>761</v>
      </c>
      <c r="K56" t="s">
        <v>623</v>
      </c>
      <c r="L56" t="s">
        <v>624</v>
      </c>
      <c r="M56" t="s">
        <v>829</v>
      </c>
      <c r="N56">
        <v>1</v>
      </c>
      <c r="O56" t="s">
        <v>830</v>
      </c>
    </row>
    <row r="57" spans="1:15" x14ac:dyDescent="0.25">
      <c r="A57" t="s">
        <v>831</v>
      </c>
      <c r="B57" t="s">
        <v>832</v>
      </c>
      <c r="D57" t="s">
        <v>597</v>
      </c>
      <c r="E57" t="s">
        <v>598</v>
      </c>
      <c r="F57" t="s">
        <v>750</v>
      </c>
      <c r="G57">
        <v>1</v>
      </c>
      <c r="H57" t="s">
        <v>751</v>
      </c>
      <c r="I57" t="s">
        <v>833</v>
      </c>
      <c r="K57" t="s">
        <v>630</v>
      </c>
      <c r="L57" t="s">
        <v>631</v>
      </c>
      <c r="M57" t="s">
        <v>834</v>
      </c>
      <c r="N57">
        <v>1</v>
      </c>
      <c r="O57" t="s">
        <v>835</v>
      </c>
    </row>
    <row r="58" spans="1:15" x14ac:dyDescent="0.25">
      <c r="A58" t="s">
        <v>836</v>
      </c>
      <c r="B58" t="s">
        <v>586</v>
      </c>
      <c r="D58" t="s">
        <v>597</v>
      </c>
      <c r="E58" t="s">
        <v>598</v>
      </c>
      <c r="F58" t="s">
        <v>750</v>
      </c>
      <c r="G58">
        <v>1</v>
      </c>
      <c r="H58" t="s">
        <v>751</v>
      </c>
      <c r="I58" t="s">
        <v>837</v>
      </c>
      <c r="K58" t="s">
        <v>637</v>
      </c>
      <c r="L58" t="s">
        <v>638</v>
      </c>
      <c r="M58" t="s">
        <v>838</v>
      </c>
      <c r="N58">
        <v>1</v>
      </c>
      <c r="O58" t="s">
        <v>839</v>
      </c>
    </row>
    <row r="59" spans="1:15" x14ac:dyDescent="0.25">
      <c r="A59" t="s">
        <v>840</v>
      </c>
      <c r="B59" t="s">
        <v>841</v>
      </c>
      <c r="D59" t="s">
        <v>597</v>
      </c>
      <c r="E59" t="s">
        <v>598</v>
      </c>
      <c r="F59" t="s">
        <v>755</v>
      </c>
      <c r="G59">
        <v>2</v>
      </c>
      <c r="H59" t="s">
        <v>756</v>
      </c>
      <c r="I59" t="s">
        <v>842</v>
      </c>
      <c r="K59" t="s">
        <v>637</v>
      </c>
      <c r="L59" t="s">
        <v>638</v>
      </c>
      <c r="M59" t="s">
        <v>843</v>
      </c>
      <c r="N59">
        <v>2</v>
      </c>
      <c r="O59" t="s">
        <v>844</v>
      </c>
    </row>
    <row r="60" spans="1:15" x14ac:dyDescent="0.25">
      <c r="A60" t="s">
        <v>313</v>
      </c>
      <c r="B60" t="s">
        <v>593</v>
      </c>
      <c r="D60" t="s">
        <v>597</v>
      </c>
      <c r="E60" t="s">
        <v>598</v>
      </c>
      <c r="F60" t="s">
        <v>762</v>
      </c>
      <c r="G60">
        <v>3</v>
      </c>
      <c r="H60" t="s">
        <v>763</v>
      </c>
      <c r="I60" t="s">
        <v>845</v>
      </c>
      <c r="K60" t="s">
        <v>637</v>
      </c>
      <c r="L60" t="s">
        <v>638</v>
      </c>
      <c r="M60" t="s">
        <v>846</v>
      </c>
      <c r="N60">
        <v>3</v>
      </c>
      <c r="O60" t="s">
        <v>847</v>
      </c>
    </row>
    <row r="61" spans="1:15" x14ac:dyDescent="0.25">
      <c r="A61" t="s">
        <v>848</v>
      </c>
      <c r="B61" t="s">
        <v>849</v>
      </c>
      <c r="D61" t="s">
        <v>597</v>
      </c>
      <c r="E61" t="s">
        <v>598</v>
      </c>
      <c r="F61" t="s">
        <v>762</v>
      </c>
      <c r="G61">
        <v>3</v>
      </c>
      <c r="H61" t="s">
        <v>763</v>
      </c>
      <c r="I61" t="s">
        <v>845</v>
      </c>
      <c r="K61" t="s">
        <v>644</v>
      </c>
      <c r="L61" t="s">
        <v>645</v>
      </c>
      <c r="M61" t="s">
        <v>850</v>
      </c>
      <c r="N61">
        <v>1</v>
      </c>
      <c r="O61" t="s">
        <v>851</v>
      </c>
    </row>
    <row r="62" spans="1:15" x14ac:dyDescent="0.25">
      <c r="A62" t="s">
        <v>852</v>
      </c>
      <c r="B62" t="s">
        <v>853</v>
      </c>
      <c r="D62" t="s">
        <v>597</v>
      </c>
      <c r="E62" t="s">
        <v>598</v>
      </c>
      <c r="F62" t="s">
        <v>762</v>
      </c>
      <c r="G62">
        <v>3</v>
      </c>
      <c r="H62" t="s">
        <v>763</v>
      </c>
      <c r="I62" t="s">
        <v>854</v>
      </c>
      <c r="K62" t="s">
        <v>651</v>
      </c>
      <c r="L62" t="s">
        <v>652</v>
      </c>
      <c r="M62" t="s">
        <v>855</v>
      </c>
      <c r="N62">
        <v>1</v>
      </c>
      <c r="O62" t="s">
        <v>856</v>
      </c>
    </row>
    <row r="63" spans="1:15" x14ac:dyDescent="0.25">
      <c r="A63" t="s">
        <v>857</v>
      </c>
      <c r="B63" t="s">
        <v>858</v>
      </c>
      <c r="D63" t="s">
        <v>597</v>
      </c>
      <c r="E63" t="s">
        <v>598</v>
      </c>
      <c r="F63" t="s">
        <v>762</v>
      </c>
      <c r="G63">
        <v>3</v>
      </c>
      <c r="H63" t="s">
        <v>763</v>
      </c>
      <c r="I63" t="s">
        <v>859</v>
      </c>
      <c r="K63" t="s">
        <v>651</v>
      </c>
      <c r="L63" t="s">
        <v>652</v>
      </c>
      <c r="M63" t="s">
        <v>860</v>
      </c>
      <c r="N63">
        <v>2</v>
      </c>
      <c r="O63" t="s">
        <v>861</v>
      </c>
    </row>
    <row r="64" spans="1:15" x14ac:dyDescent="0.25">
      <c r="A64" t="s">
        <v>194</v>
      </c>
      <c r="B64" t="s">
        <v>598</v>
      </c>
      <c r="D64" t="s">
        <v>597</v>
      </c>
      <c r="E64" t="s">
        <v>598</v>
      </c>
      <c r="F64" t="s">
        <v>767</v>
      </c>
      <c r="G64">
        <v>4</v>
      </c>
      <c r="H64" t="s">
        <v>768</v>
      </c>
      <c r="I64" t="s">
        <v>862</v>
      </c>
      <c r="K64" t="s">
        <v>658</v>
      </c>
      <c r="L64" t="s">
        <v>659</v>
      </c>
      <c r="M64" t="s">
        <v>863</v>
      </c>
      <c r="N64">
        <v>1</v>
      </c>
      <c r="O64" t="s">
        <v>864</v>
      </c>
    </row>
    <row r="65" spans="1:15" x14ac:dyDescent="0.25">
      <c r="A65" t="s">
        <v>865</v>
      </c>
      <c r="B65" t="s">
        <v>603</v>
      </c>
      <c r="D65" t="s">
        <v>597</v>
      </c>
      <c r="E65" t="s">
        <v>598</v>
      </c>
      <c r="F65" t="s">
        <v>770</v>
      </c>
      <c r="G65">
        <v>5</v>
      </c>
      <c r="H65" t="s">
        <v>771</v>
      </c>
      <c r="I65" t="s">
        <v>866</v>
      </c>
      <c r="K65" t="s">
        <v>658</v>
      </c>
      <c r="L65" t="s">
        <v>659</v>
      </c>
      <c r="M65" t="s">
        <v>867</v>
      </c>
      <c r="N65">
        <v>2</v>
      </c>
      <c r="O65" t="s">
        <v>868</v>
      </c>
    </row>
    <row r="66" spans="1:15" x14ac:dyDescent="0.25">
      <c r="A66" t="s">
        <v>196</v>
      </c>
      <c r="B66" t="s">
        <v>610</v>
      </c>
      <c r="D66" t="s">
        <v>597</v>
      </c>
      <c r="E66" t="s">
        <v>598</v>
      </c>
      <c r="F66" t="s">
        <v>775</v>
      </c>
      <c r="G66">
        <v>6</v>
      </c>
      <c r="H66" t="s">
        <v>776</v>
      </c>
      <c r="I66" t="s">
        <v>869</v>
      </c>
      <c r="K66" t="s">
        <v>658</v>
      </c>
      <c r="L66" t="s">
        <v>659</v>
      </c>
      <c r="M66" t="s">
        <v>870</v>
      </c>
      <c r="N66">
        <v>3</v>
      </c>
      <c r="O66" t="s">
        <v>871</v>
      </c>
    </row>
    <row r="67" spans="1:15" x14ac:dyDescent="0.25">
      <c r="A67" t="s">
        <v>872</v>
      </c>
      <c r="B67" t="s">
        <v>873</v>
      </c>
      <c r="D67" t="s">
        <v>597</v>
      </c>
      <c r="E67" t="s">
        <v>598</v>
      </c>
      <c r="F67" t="s">
        <v>778</v>
      </c>
      <c r="G67">
        <v>7</v>
      </c>
      <c r="H67" t="s">
        <v>779</v>
      </c>
      <c r="I67" t="s">
        <v>874</v>
      </c>
      <c r="K67" t="s">
        <v>658</v>
      </c>
      <c r="L67" t="s">
        <v>659</v>
      </c>
      <c r="M67" t="s">
        <v>875</v>
      </c>
      <c r="N67">
        <v>4</v>
      </c>
      <c r="O67" t="s">
        <v>876</v>
      </c>
    </row>
    <row r="68" spans="1:15" x14ac:dyDescent="0.25">
      <c r="A68" t="s">
        <v>877</v>
      </c>
      <c r="B68" t="s">
        <v>878</v>
      </c>
      <c r="D68" t="s">
        <v>602</v>
      </c>
      <c r="E68" t="s">
        <v>603</v>
      </c>
      <c r="F68" t="s">
        <v>783</v>
      </c>
      <c r="G68">
        <v>1</v>
      </c>
      <c r="H68" t="s">
        <v>784</v>
      </c>
      <c r="I68" t="s">
        <v>879</v>
      </c>
      <c r="K68" t="s">
        <v>665</v>
      </c>
      <c r="L68" t="s">
        <v>666</v>
      </c>
      <c r="M68" t="s">
        <v>880</v>
      </c>
      <c r="N68">
        <v>1</v>
      </c>
      <c r="O68" t="s">
        <v>881</v>
      </c>
    </row>
    <row r="69" spans="1:15" x14ac:dyDescent="0.25">
      <c r="A69" t="s">
        <v>882</v>
      </c>
      <c r="B69" t="s">
        <v>883</v>
      </c>
      <c r="D69" t="s">
        <v>602</v>
      </c>
      <c r="E69" t="s">
        <v>603</v>
      </c>
      <c r="F69" t="s">
        <v>788</v>
      </c>
      <c r="G69">
        <v>2</v>
      </c>
      <c r="H69" t="s">
        <v>789</v>
      </c>
      <c r="I69" t="s">
        <v>884</v>
      </c>
      <c r="K69" t="s">
        <v>672</v>
      </c>
      <c r="L69" t="s">
        <v>673</v>
      </c>
      <c r="M69" t="s">
        <v>885</v>
      </c>
      <c r="N69">
        <v>1</v>
      </c>
      <c r="O69" t="s">
        <v>886</v>
      </c>
    </row>
    <row r="70" spans="1:15" x14ac:dyDescent="0.25">
      <c r="A70" t="s">
        <v>887</v>
      </c>
      <c r="B70" t="s">
        <v>888</v>
      </c>
      <c r="D70" t="s">
        <v>602</v>
      </c>
      <c r="E70" t="s">
        <v>603</v>
      </c>
      <c r="F70" t="s">
        <v>793</v>
      </c>
      <c r="G70">
        <v>3</v>
      </c>
      <c r="H70" t="s">
        <v>794</v>
      </c>
      <c r="I70" t="s">
        <v>889</v>
      </c>
      <c r="K70" t="s">
        <v>677</v>
      </c>
      <c r="L70" t="s">
        <v>678</v>
      </c>
      <c r="M70" t="s">
        <v>890</v>
      </c>
      <c r="N70">
        <v>1</v>
      </c>
      <c r="O70" t="s">
        <v>891</v>
      </c>
    </row>
    <row r="71" spans="1:15" x14ac:dyDescent="0.25">
      <c r="A71" t="s">
        <v>197</v>
      </c>
      <c r="B71" t="s">
        <v>617</v>
      </c>
      <c r="D71" t="s">
        <v>602</v>
      </c>
      <c r="E71" t="s">
        <v>603</v>
      </c>
      <c r="F71" t="s">
        <v>798</v>
      </c>
      <c r="G71">
        <v>4</v>
      </c>
      <c r="H71" t="s">
        <v>799</v>
      </c>
      <c r="I71" t="s">
        <v>892</v>
      </c>
      <c r="K71" t="s">
        <v>684</v>
      </c>
      <c r="L71" t="s">
        <v>685</v>
      </c>
      <c r="M71" t="s">
        <v>893</v>
      </c>
      <c r="N71">
        <v>1</v>
      </c>
      <c r="O71" t="s">
        <v>894</v>
      </c>
    </row>
    <row r="72" spans="1:15" x14ac:dyDescent="0.25">
      <c r="A72" t="s">
        <v>895</v>
      </c>
      <c r="B72" t="s">
        <v>896</v>
      </c>
      <c r="D72" t="s">
        <v>602</v>
      </c>
      <c r="E72" t="s">
        <v>603</v>
      </c>
      <c r="F72" t="s">
        <v>803</v>
      </c>
      <c r="G72">
        <v>5</v>
      </c>
      <c r="H72" t="s">
        <v>804</v>
      </c>
      <c r="I72" t="s">
        <v>761</v>
      </c>
      <c r="K72" t="s">
        <v>684</v>
      </c>
      <c r="L72" t="s">
        <v>685</v>
      </c>
      <c r="M72" t="s">
        <v>897</v>
      </c>
      <c r="N72">
        <v>2</v>
      </c>
      <c r="O72" t="s">
        <v>898</v>
      </c>
    </row>
    <row r="73" spans="1:15" x14ac:dyDescent="0.25">
      <c r="A73" t="s">
        <v>899</v>
      </c>
      <c r="B73" t="s">
        <v>900</v>
      </c>
      <c r="D73" t="s">
        <v>602</v>
      </c>
      <c r="E73" t="s">
        <v>603</v>
      </c>
      <c r="F73" t="s">
        <v>807</v>
      </c>
      <c r="G73">
        <v>6</v>
      </c>
      <c r="H73" t="s">
        <v>808</v>
      </c>
      <c r="I73" t="s">
        <v>901</v>
      </c>
      <c r="K73" t="s">
        <v>684</v>
      </c>
      <c r="L73" t="s">
        <v>685</v>
      </c>
      <c r="M73" t="s">
        <v>902</v>
      </c>
      <c r="N73">
        <v>3</v>
      </c>
      <c r="O73" t="s">
        <v>903</v>
      </c>
    </row>
    <row r="74" spans="1:15" x14ac:dyDescent="0.25">
      <c r="A74" t="s">
        <v>904</v>
      </c>
      <c r="B74" t="s">
        <v>905</v>
      </c>
      <c r="D74" t="s">
        <v>609</v>
      </c>
      <c r="E74" t="s">
        <v>610</v>
      </c>
      <c r="F74" t="s">
        <v>812</v>
      </c>
      <c r="G74">
        <v>1</v>
      </c>
      <c r="H74" t="s">
        <v>813</v>
      </c>
      <c r="I74" t="s">
        <v>906</v>
      </c>
      <c r="K74" t="s">
        <v>684</v>
      </c>
      <c r="L74" t="s">
        <v>685</v>
      </c>
      <c r="M74" t="s">
        <v>907</v>
      </c>
      <c r="N74">
        <v>4</v>
      </c>
      <c r="O74" t="s">
        <v>908</v>
      </c>
    </row>
    <row r="75" spans="1:15" x14ac:dyDescent="0.25">
      <c r="A75" t="s">
        <v>909</v>
      </c>
      <c r="B75" t="s">
        <v>910</v>
      </c>
      <c r="D75" t="s">
        <v>616</v>
      </c>
      <c r="E75" t="s">
        <v>617</v>
      </c>
      <c r="F75" t="s">
        <v>817</v>
      </c>
      <c r="G75">
        <v>1</v>
      </c>
      <c r="H75" t="s">
        <v>818</v>
      </c>
      <c r="I75" t="s">
        <v>754</v>
      </c>
      <c r="K75" t="s">
        <v>684</v>
      </c>
      <c r="L75" t="s">
        <v>685</v>
      </c>
      <c r="M75" t="s">
        <v>911</v>
      </c>
      <c r="N75">
        <v>5</v>
      </c>
      <c r="O75" t="s">
        <v>912</v>
      </c>
    </row>
    <row r="76" spans="1:15" x14ac:dyDescent="0.25">
      <c r="A76" t="s">
        <v>913</v>
      </c>
      <c r="B76" t="s">
        <v>914</v>
      </c>
      <c r="D76" t="s">
        <v>616</v>
      </c>
      <c r="E76" t="s">
        <v>617</v>
      </c>
      <c r="F76" t="s">
        <v>822</v>
      </c>
      <c r="G76">
        <v>2</v>
      </c>
      <c r="H76" t="s">
        <v>823</v>
      </c>
      <c r="I76" t="s">
        <v>754</v>
      </c>
      <c r="K76" t="s">
        <v>691</v>
      </c>
      <c r="L76" t="s">
        <v>692</v>
      </c>
      <c r="M76" t="s">
        <v>915</v>
      </c>
      <c r="N76">
        <v>1</v>
      </c>
      <c r="O76" t="s">
        <v>916</v>
      </c>
    </row>
    <row r="77" spans="1:15" x14ac:dyDescent="0.25">
      <c r="A77" t="s">
        <v>917</v>
      </c>
      <c r="B77" t="s">
        <v>918</v>
      </c>
      <c r="D77" t="s">
        <v>616</v>
      </c>
      <c r="E77" t="s">
        <v>617</v>
      </c>
      <c r="F77" t="s">
        <v>827</v>
      </c>
      <c r="G77">
        <v>3</v>
      </c>
      <c r="H77" t="s">
        <v>828</v>
      </c>
      <c r="I77" t="s">
        <v>919</v>
      </c>
      <c r="K77" t="s">
        <v>696</v>
      </c>
      <c r="L77" t="s">
        <v>697</v>
      </c>
      <c r="M77" t="s">
        <v>920</v>
      </c>
      <c r="N77">
        <v>1</v>
      </c>
      <c r="O77" t="s">
        <v>921</v>
      </c>
    </row>
    <row r="78" spans="1:15" x14ac:dyDescent="0.25">
      <c r="A78" t="s">
        <v>198</v>
      </c>
      <c r="B78" t="s">
        <v>624</v>
      </c>
      <c r="D78" t="s">
        <v>623</v>
      </c>
      <c r="E78" t="s">
        <v>624</v>
      </c>
      <c r="F78" t="s">
        <v>829</v>
      </c>
      <c r="G78">
        <v>1</v>
      </c>
      <c r="H78" t="s">
        <v>830</v>
      </c>
      <c r="I78" t="s">
        <v>922</v>
      </c>
      <c r="K78" t="s">
        <v>696</v>
      </c>
      <c r="L78" t="s">
        <v>697</v>
      </c>
      <c r="M78" t="s">
        <v>923</v>
      </c>
      <c r="N78">
        <v>2</v>
      </c>
      <c r="O78" t="s">
        <v>924</v>
      </c>
    </row>
    <row r="79" spans="1:15" x14ac:dyDescent="0.25">
      <c r="A79" t="s">
        <v>925</v>
      </c>
      <c r="B79" t="s">
        <v>926</v>
      </c>
      <c r="D79" t="s">
        <v>630</v>
      </c>
      <c r="E79" t="s">
        <v>631</v>
      </c>
      <c r="F79" t="s">
        <v>834</v>
      </c>
      <c r="G79">
        <v>1</v>
      </c>
      <c r="H79" t="s">
        <v>835</v>
      </c>
      <c r="I79" t="s">
        <v>927</v>
      </c>
      <c r="K79" t="s">
        <v>703</v>
      </c>
      <c r="L79" t="s">
        <v>704</v>
      </c>
      <c r="M79" t="s">
        <v>928</v>
      </c>
      <c r="N79">
        <v>1</v>
      </c>
      <c r="O79" t="s">
        <v>929</v>
      </c>
    </row>
    <row r="80" spans="1:15" x14ac:dyDescent="0.25">
      <c r="A80" t="s">
        <v>930</v>
      </c>
      <c r="B80" t="s">
        <v>931</v>
      </c>
      <c r="D80" t="s">
        <v>637</v>
      </c>
      <c r="E80" t="s">
        <v>638</v>
      </c>
      <c r="F80" t="s">
        <v>838</v>
      </c>
      <c r="G80">
        <v>1</v>
      </c>
      <c r="H80" t="s">
        <v>839</v>
      </c>
      <c r="I80" t="s">
        <v>932</v>
      </c>
      <c r="K80" t="s">
        <v>710</v>
      </c>
      <c r="L80" t="s">
        <v>711</v>
      </c>
      <c r="M80" t="s">
        <v>933</v>
      </c>
      <c r="N80">
        <v>1</v>
      </c>
      <c r="O80" t="s">
        <v>934</v>
      </c>
    </row>
    <row r="81" spans="1:15" x14ac:dyDescent="0.25">
      <c r="A81" t="s">
        <v>935</v>
      </c>
      <c r="B81" t="s">
        <v>936</v>
      </c>
      <c r="D81" t="s">
        <v>637</v>
      </c>
      <c r="E81" t="s">
        <v>638</v>
      </c>
      <c r="F81" t="s">
        <v>843</v>
      </c>
      <c r="G81">
        <v>2</v>
      </c>
      <c r="H81" t="s">
        <v>844</v>
      </c>
      <c r="I81" t="s">
        <v>937</v>
      </c>
      <c r="K81" t="s">
        <v>717</v>
      </c>
      <c r="L81" t="s">
        <v>718</v>
      </c>
      <c r="M81" t="s">
        <v>938</v>
      </c>
      <c r="N81">
        <v>1</v>
      </c>
      <c r="O81" t="s">
        <v>939</v>
      </c>
    </row>
    <row r="82" spans="1:15" x14ac:dyDescent="0.25">
      <c r="A82" t="s">
        <v>940</v>
      </c>
      <c r="B82" t="s">
        <v>941</v>
      </c>
      <c r="D82" t="s">
        <v>637</v>
      </c>
      <c r="E82" t="s">
        <v>638</v>
      </c>
      <c r="F82" t="s">
        <v>846</v>
      </c>
      <c r="G82">
        <v>3</v>
      </c>
      <c r="H82" t="s">
        <v>847</v>
      </c>
      <c r="I82" t="s">
        <v>942</v>
      </c>
      <c r="K82" t="s">
        <v>724</v>
      </c>
      <c r="L82" t="s">
        <v>725</v>
      </c>
      <c r="M82" t="s">
        <v>943</v>
      </c>
      <c r="N82">
        <v>1</v>
      </c>
      <c r="O82" t="s">
        <v>944</v>
      </c>
    </row>
    <row r="83" spans="1:15" x14ac:dyDescent="0.25">
      <c r="A83" t="s">
        <v>945</v>
      </c>
      <c r="B83" t="s">
        <v>946</v>
      </c>
      <c r="D83" t="s">
        <v>644</v>
      </c>
      <c r="E83" t="s">
        <v>645</v>
      </c>
      <c r="F83" t="s">
        <v>850</v>
      </c>
      <c r="G83">
        <v>1</v>
      </c>
      <c r="H83" t="s">
        <v>851</v>
      </c>
      <c r="I83" t="s">
        <v>754</v>
      </c>
      <c r="K83" t="s">
        <v>731</v>
      </c>
      <c r="L83" t="s">
        <v>732</v>
      </c>
      <c r="M83" t="s">
        <v>947</v>
      </c>
      <c r="N83">
        <v>1</v>
      </c>
      <c r="O83" t="s">
        <v>948</v>
      </c>
    </row>
    <row r="84" spans="1:15" x14ac:dyDescent="0.25">
      <c r="A84" t="s">
        <v>949</v>
      </c>
      <c r="B84" t="s">
        <v>950</v>
      </c>
      <c r="D84" t="s">
        <v>651</v>
      </c>
      <c r="E84" t="s">
        <v>652</v>
      </c>
      <c r="F84" t="s">
        <v>855</v>
      </c>
      <c r="G84">
        <v>1</v>
      </c>
      <c r="H84" t="s">
        <v>856</v>
      </c>
      <c r="I84" t="s">
        <v>951</v>
      </c>
      <c r="K84" t="s">
        <v>738</v>
      </c>
      <c r="L84" t="s">
        <v>739</v>
      </c>
      <c r="M84" t="s">
        <v>952</v>
      </c>
      <c r="N84">
        <v>1</v>
      </c>
      <c r="O84" t="s">
        <v>953</v>
      </c>
    </row>
    <row r="85" spans="1:15" x14ac:dyDescent="0.25">
      <c r="A85" t="s">
        <v>954</v>
      </c>
      <c r="B85" t="s">
        <v>955</v>
      </c>
      <c r="D85" t="s">
        <v>651</v>
      </c>
      <c r="E85" t="s">
        <v>652</v>
      </c>
      <c r="F85" t="s">
        <v>860</v>
      </c>
      <c r="G85">
        <v>2</v>
      </c>
      <c r="H85" t="s">
        <v>861</v>
      </c>
      <c r="I85" t="s">
        <v>956</v>
      </c>
      <c r="K85" t="s">
        <v>745</v>
      </c>
      <c r="L85" t="s">
        <v>746</v>
      </c>
      <c r="M85" t="s">
        <v>957</v>
      </c>
      <c r="N85">
        <v>1</v>
      </c>
      <c r="O85" t="s">
        <v>958</v>
      </c>
    </row>
    <row r="86" spans="1:15" x14ac:dyDescent="0.25">
      <c r="A86" t="s">
        <v>959</v>
      </c>
      <c r="B86" t="s">
        <v>960</v>
      </c>
      <c r="D86" t="s">
        <v>651</v>
      </c>
      <c r="E86" t="s">
        <v>652</v>
      </c>
      <c r="F86" t="s">
        <v>860</v>
      </c>
      <c r="G86">
        <v>2</v>
      </c>
      <c r="H86" t="s">
        <v>861</v>
      </c>
      <c r="I86" t="s">
        <v>961</v>
      </c>
      <c r="K86" t="s">
        <v>752</v>
      </c>
      <c r="L86" t="s">
        <v>753</v>
      </c>
      <c r="M86" t="s">
        <v>962</v>
      </c>
      <c r="N86">
        <v>1</v>
      </c>
      <c r="O86" t="s">
        <v>963</v>
      </c>
    </row>
    <row r="87" spans="1:15" x14ac:dyDescent="0.25">
      <c r="A87" t="s">
        <v>964</v>
      </c>
      <c r="B87" t="s">
        <v>965</v>
      </c>
      <c r="D87" t="s">
        <v>651</v>
      </c>
      <c r="E87" t="s">
        <v>652</v>
      </c>
      <c r="F87" t="s">
        <v>860</v>
      </c>
      <c r="G87">
        <v>2</v>
      </c>
      <c r="H87" t="s">
        <v>861</v>
      </c>
      <c r="I87" t="s">
        <v>966</v>
      </c>
      <c r="K87" t="s">
        <v>757</v>
      </c>
      <c r="L87" t="s">
        <v>758</v>
      </c>
      <c r="M87" t="s">
        <v>967</v>
      </c>
      <c r="N87">
        <v>1</v>
      </c>
      <c r="O87" t="s">
        <v>968</v>
      </c>
    </row>
    <row r="88" spans="1:15" x14ac:dyDescent="0.25">
      <c r="A88" t="s">
        <v>199</v>
      </c>
      <c r="B88" t="s">
        <v>631</v>
      </c>
      <c r="D88" t="s">
        <v>651</v>
      </c>
      <c r="E88" t="s">
        <v>652</v>
      </c>
      <c r="F88" t="s">
        <v>860</v>
      </c>
      <c r="G88">
        <v>2</v>
      </c>
      <c r="H88" t="s">
        <v>861</v>
      </c>
      <c r="I88" t="s">
        <v>761</v>
      </c>
      <c r="K88" t="s">
        <v>764</v>
      </c>
      <c r="L88" t="s">
        <v>765</v>
      </c>
      <c r="M88" t="s">
        <v>969</v>
      </c>
      <c r="N88">
        <v>1</v>
      </c>
      <c r="O88" t="s">
        <v>970</v>
      </c>
    </row>
    <row r="89" spans="1:15" x14ac:dyDescent="0.25">
      <c r="A89" t="s">
        <v>200</v>
      </c>
      <c r="B89" t="s">
        <v>638</v>
      </c>
      <c r="D89" t="s">
        <v>651</v>
      </c>
      <c r="E89" t="s">
        <v>652</v>
      </c>
      <c r="F89" t="s">
        <v>860</v>
      </c>
      <c r="G89">
        <v>2</v>
      </c>
      <c r="H89" t="s">
        <v>861</v>
      </c>
      <c r="I89" t="s">
        <v>761</v>
      </c>
    </row>
    <row r="90" spans="1:15" x14ac:dyDescent="0.25">
      <c r="A90" t="s">
        <v>971</v>
      </c>
      <c r="B90" t="s">
        <v>972</v>
      </c>
      <c r="D90" t="s">
        <v>651</v>
      </c>
      <c r="E90" t="s">
        <v>652</v>
      </c>
      <c r="F90" t="s">
        <v>860</v>
      </c>
      <c r="G90">
        <v>2</v>
      </c>
      <c r="H90" t="s">
        <v>861</v>
      </c>
      <c r="I90" t="s">
        <v>973</v>
      </c>
    </row>
    <row r="91" spans="1:15" x14ac:dyDescent="0.25">
      <c r="A91" t="s">
        <v>201</v>
      </c>
      <c r="B91" t="s">
        <v>645</v>
      </c>
      <c r="D91" t="s">
        <v>651</v>
      </c>
      <c r="E91" t="s">
        <v>652</v>
      </c>
      <c r="F91" t="s">
        <v>860</v>
      </c>
      <c r="G91">
        <v>2</v>
      </c>
      <c r="H91" t="s">
        <v>861</v>
      </c>
      <c r="I91" t="s">
        <v>974</v>
      </c>
    </row>
    <row r="92" spans="1:15" x14ac:dyDescent="0.25">
      <c r="A92" t="s">
        <v>975</v>
      </c>
      <c r="B92" t="s">
        <v>976</v>
      </c>
      <c r="D92" t="s">
        <v>651</v>
      </c>
      <c r="E92" t="s">
        <v>652</v>
      </c>
      <c r="F92" t="s">
        <v>860</v>
      </c>
      <c r="G92">
        <v>2</v>
      </c>
      <c r="H92" t="s">
        <v>861</v>
      </c>
      <c r="I92" t="s">
        <v>977</v>
      </c>
    </row>
    <row r="93" spans="1:15" x14ac:dyDescent="0.25">
      <c r="A93" t="s">
        <v>978</v>
      </c>
      <c r="B93" t="s">
        <v>979</v>
      </c>
      <c r="D93" t="s">
        <v>651</v>
      </c>
      <c r="E93" t="s">
        <v>652</v>
      </c>
      <c r="F93" t="s">
        <v>860</v>
      </c>
      <c r="G93">
        <v>2</v>
      </c>
      <c r="H93" t="s">
        <v>861</v>
      </c>
      <c r="I93" t="s">
        <v>980</v>
      </c>
    </row>
    <row r="94" spans="1:15" x14ac:dyDescent="0.25">
      <c r="A94" t="s">
        <v>981</v>
      </c>
      <c r="B94" t="s">
        <v>982</v>
      </c>
      <c r="D94" t="s">
        <v>658</v>
      </c>
      <c r="E94" t="s">
        <v>659</v>
      </c>
      <c r="F94" t="s">
        <v>863</v>
      </c>
      <c r="G94">
        <v>1</v>
      </c>
      <c r="H94" t="s">
        <v>864</v>
      </c>
      <c r="I94" t="s">
        <v>983</v>
      </c>
    </row>
    <row r="95" spans="1:15" x14ac:dyDescent="0.25">
      <c r="A95" t="s">
        <v>984</v>
      </c>
      <c r="B95" t="s">
        <v>985</v>
      </c>
      <c r="D95" t="s">
        <v>658</v>
      </c>
      <c r="E95" t="s">
        <v>659</v>
      </c>
      <c r="F95" t="s">
        <v>863</v>
      </c>
      <c r="G95">
        <v>1</v>
      </c>
      <c r="H95" t="s">
        <v>864</v>
      </c>
      <c r="I95" t="s">
        <v>986</v>
      </c>
    </row>
    <row r="96" spans="1:15" x14ac:dyDescent="0.25">
      <c r="A96" t="s">
        <v>987</v>
      </c>
      <c r="B96" t="s">
        <v>988</v>
      </c>
      <c r="D96" t="s">
        <v>658</v>
      </c>
      <c r="E96" t="s">
        <v>659</v>
      </c>
      <c r="F96" t="s">
        <v>867</v>
      </c>
      <c r="G96">
        <v>2</v>
      </c>
      <c r="H96" t="s">
        <v>868</v>
      </c>
      <c r="I96" t="s">
        <v>989</v>
      </c>
    </row>
    <row r="97" spans="1:9" x14ac:dyDescent="0.25">
      <c r="A97" t="s">
        <v>990</v>
      </c>
      <c r="B97" t="s">
        <v>991</v>
      </c>
      <c r="D97" t="s">
        <v>658</v>
      </c>
      <c r="E97" t="s">
        <v>659</v>
      </c>
      <c r="F97" t="s">
        <v>867</v>
      </c>
      <c r="G97">
        <v>2</v>
      </c>
      <c r="H97" t="s">
        <v>868</v>
      </c>
      <c r="I97" t="s">
        <v>992</v>
      </c>
    </row>
    <row r="98" spans="1:9" x14ac:dyDescent="0.25">
      <c r="A98" t="s">
        <v>993</v>
      </c>
      <c r="B98" t="s">
        <v>994</v>
      </c>
      <c r="D98" t="s">
        <v>658</v>
      </c>
      <c r="E98" t="s">
        <v>659</v>
      </c>
      <c r="F98" t="s">
        <v>870</v>
      </c>
      <c r="G98">
        <v>3</v>
      </c>
      <c r="H98" t="s">
        <v>871</v>
      </c>
      <c r="I98" t="s">
        <v>995</v>
      </c>
    </row>
    <row r="99" spans="1:9" x14ac:dyDescent="0.25">
      <c r="A99" t="s">
        <v>996</v>
      </c>
      <c r="B99" t="s">
        <v>997</v>
      </c>
      <c r="D99" t="s">
        <v>658</v>
      </c>
      <c r="E99" t="s">
        <v>659</v>
      </c>
      <c r="F99" t="s">
        <v>875</v>
      </c>
      <c r="G99">
        <v>4</v>
      </c>
      <c r="H99" t="s">
        <v>876</v>
      </c>
      <c r="I99" t="s">
        <v>998</v>
      </c>
    </row>
    <row r="100" spans="1:9" x14ac:dyDescent="0.25">
      <c r="A100" t="s">
        <v>999</v>
      </c>
      <c r="B100" t="s">
        <v>1000</v>
      </c>
      <c r="D100" t="s">
        <v>665</v>
      </c>
      <c r="E100" t="s">
        <v>666</v>
      </c>
      <c r="F100" t="s">
        <v>880</v>
      </c>
      <c r="G100">
        <v>1</v>
      </c>
      <c r="H100" t="s">
        <v>881</v>
      </c>
      <c r="I100" t="s">
        <v>1001</v>
      </c>
    </row>
    <row r="101" spans="1:9" x14ac:dyDescent="0.25">
      <c r="A101" t="s">
        <v>1002</v>
      </c>
      <c r="B101" t="s">
        <v>1003</v>
      </c>
      <c r="D101" t="s">
        <v>672</v>
      </c>
      <c r="E101" t="s">
        <v>673</v>
      </c>
      <c r="F101" t="s">
        <v>885</v>
      </c>
      <c r="G101">
        <v>1</v>
      </c>
      <c r="H101" t="s">
        <v>886</v>
      </c>
      <c r="I101" t="s">
        <v>1004</v>
      </c>
    </row>
    <row r="102" spans="1:9" x14ac:dyDescent="0.25">
      <c r="A102" t="s">
        <v>1005</v>
      </c>
      <c r="B102" t="s">
        <v>1006</v>
      </c>
      <c r="D102" t="s">
        <v>677</v>
      </c>
      <c r="E102" t="s">
        <v>678</v>
      </c>
      <c r="F102" t="s">
        <v>890</v>
      </c>
      <c r="G102">
        <v>1</v>
      </c>
      <c r="H102" t="s">
        <v>891</v>
      </c>
      <c r="I102" t="s">
        <v>1007</v>
      </c>
    </row>
    <row r="103" spans="1:9" x14ac:dyDescent="0.25">
      <c r="A103" t="s">
        <v>1008</v>
      </c>
      <c r="B103" t="s">
        <v>1009</v>
      </c>
      <c r="D103" t="s">
        <v>684</v>
      </c>
      <c r="E103" t="s">
        <v>685</v>
      </c>
      <c r="F103" t="s">
        <v>893</v>
      </c>
      <c r="G103">
        <v>1</v>
      </c>
      <c r="H103" t="s">
        <v>894</v>
      </c>
      <c r="I103" t="s">
        <v>1010</v>
      </c>
    </row>
    <row r="104" spans="1:9" x14ac:dyDescent="0.25">
      <c r="A104" t="s">
        <v>1011</v>
      </c>
      <c r="B104" t="s">
        <v>1012</v>
      </c>
      <c r="D104" t="s">
        <v>684</v>
      </c>
      <c r="E104" t="s">
        <v>685</v>
      </c>
      <c r="F104" t="s">
        <v>897</v>
      </c>
      <c r="G104">
        <v>2</v>
      </c>
      <c r="H104" t="s">
        <v>898</v>
      </c>
      <c r="I104" t="s">
        <v>1013</v>
      </c>
    </row>
    <row r="105" spans="1:9" x14ac:dyDescent="0.25">
      <c r="A105" t="s">
        <v>1014</v>
      </c>
      <c r="B105" t="s">
        <v>1015</v>
      </c>
      <c r="D105" t="s">
        <v>684</v>
      </c>
      <c r="E105" t="s">
        <v>685</v>
      </c>
      <c r="F105" t="s">
        <v>902</v>
      </c>
      <c r="G105">
        <v>3</v>
      </c>
      <c r="H105" t="s">
        <v>903</v>
      </c>
      <c r="I105" t="s">
        <v>1016</v>
      </c>
    </row>
    <row r="106" spans="1:9" x14ac:dyDescent="0.25">
      <c r="A106" t="s">
        <v>1017</v>
      </c>
      <c r="B106" t="s">
        <v>1018</v>
      </c>
      <c r="D106" t="s">
        <v>684</v>
      </c>
      <c r="E106" t="s">
        <v>685</v>
      </c>
      <c r="F106" t="s">
        <v>907</v>
      </c>
      <c r="G106">
        <v>4</v>
      </c>
      <c r="H106" t="s">
        <v>908</v>
      </c>
      <c r="I106" t="s">
        <v>1019</v>
      </c>
    </row>
    <row r="107" spans="1:9" x14ac:dyDescent="0.25">
      <c r="A107" t="s">
        <v>1020</v>
      </c>
      <c r="B107" t="s">
        <v>1021</v>
      </c>
      <c r="D107" t="s">
        <v>684</v>
      </c>
      <c r="E107" t="s">
        <v>685</v>
      </c>
      <c r="F107" t="s">
        <v>911</v>
      </c>
      <c r="G107">
        <v>5</v>
      </c>
      <c r="H107" t="s">
        <v>912</v>
      </c>
      <c r="I107" t="s">
        <v>1022</v>
      </c>
    </row>
    <row r="108" spans="1:9" x14ac:dyDescent="0.25">
      <c r="A108" t="s">
        <v>1023</v>
      </c>
      <c r="B108" t="s">
        <v>1024</v>
      </c>
      <c r="D108" t="s">
        <v>691</v>
      </c>
      <c r="E108" t="s">
        <v>692</v>
      </c>
      <c r="F108" t="s">
        <v>915</v>
      </c>
      <c r="G108">
        <v>1</v>
      </c>
      <c r="H108" t="s">
        <v>916</v>
      </c>
      <c r="I108" t="s">
        <v>1025</v>
      </c>
    </row>
    <row r="109" spans="1:9" x14ac:dyDescent="0.25">
      <c r="A109" t="s">
        <v>1026</v>
      </c>
      <c r="B109" t="s">
        <v>1027</v>
      </c>
      <c r="D109" t="s">
        <v>696</v>
      </c>
      <c r="E109" t="s">
        <v>697</v>
      </c>
      <c r="F109" t="s">
        <v>920</v>
      </c>
      <c r="G109">
        <v>1</v>
      </c>
      <c r="H109" t="s">
        <v>921</v>
      </c>
      <c r="I109" t="s">
        <v>1028</v>
      </c>
    </row>
    <row r="110" spans="1:9" x14ac:dyDescent="0.25">
      <c r="A110" t="s">
        <v>1029</v>
      </c>
      <c r="B110" t="s">
        <v>1030</v>
      </c>
      <c r="D110" t="s">
        <v>696</v>
      </c>
      <c r="E110" t="s">
        <v>697</v>
      </c>
      <c r="F110" t="s">
        <v>923</v>
      </c>
      <c r="G110">
        <v>2</v>
      </c>
      <c r="H110" t="s">
        <v>924</v>
      </c>
      <c r="I110" t="s">
        <v>1031</v>
      </c>
    </row>
    <row r="111" spans="1:9" x14ac:dyDescent="0.25">
      <c r="A111" t="s">
        <v>1032</v>
      </c>
      <c r="B111" t="s">
        <v>1033</v>
      </c>
      <c r="D111" t="s">
        <v>703</v>
      </c>
      <c r="E111" t="s">
        <v>704</v>
      </c>
      <c r="F111" t="s">
        <v>928</v>
      </c>
      <c r="G111">
        <v>1</v>
      </c>
      <c r="H111" t="s">
        <v>929</v>
      </c>
      <c r="I111" t="s">
        <v>1034</v>
      </c>
    </row>
    <row r="112" spans="1:9" x14ac:dyDescent="0.25">
      <c r="A112" t="s">
        <v>1035</v>
      </c>
      <c r="B112" t="s">
        <v>1036</v>
      </c>
      <c r="D112" t="s">
        <v>710</v>
      </c>
      <c r="E112" t="s">
        <v>711</v>
      </c>
      <c r="F112" t="s">
        <v>933</v>
      </c>
      <c r="G112">
        <v>1</v>
      </c>
      <c r="H112" t="s">
        <v>934</v>
      </c>
      <c r="I112" t="s">
        <v>1037</v>
      </c>
    </row>
    <row r="113" spans="1:9" x14ac:dyDescent="0.25">
      <c r="A113" t="s">
        <v>1038</v>
      </c>
      <c r="B113" t="s">
        <v>1039</v>
      </c>
      <c r="D113" t="s">
        <v>717</v>
      </c>
      <c r="E113" t="s">
        <v>718</v>
      </c>
      <c r="F113" t="s">
        <v>938</v>
      </c>
      <c r="G113">
        <v>1</v>
      </c>
      <c r="H113" t="s">
        <v>939</v>
      </c>
      <c r="I113" t="s">
        <v>1040</v>
      </c>
    </row>
    <row r="114" spans="1:9" x14ac:dyDescent="0.25">
      <c r="A114" t="s">
        <v>1041</v>
      </c>
      <c r="B114" t="s">
        <v>1042</v>
      </c>
      <c r="D114" t="s">
        <v>724</v>
      </c>
      <c r="E114" t="s">
        <v>725</v>
      </c>
      <c r="F114" t="s">
        <v>943</v>
      </c>
      <c r="G114">
        <v>1</v>
      </c>
      <c r="H114" t="s">
        <v>944</v>
      </c>
      <c r="I114" t="s">
        <v>1043</v>
      </c>
    </row>
    <row r="115" spans="1:9" x14ac:dyDescent="0.25">
      <c r="A115" t="s">
        <v>1044</v>
      </c>
      <c r="B115" t="s">
        <v>1045</v>
      </c>
      <c r="D115" t="s">
        <v>731</v>
      </c>
      <c r="E115" t="s">
        <v>732</v>
      </c>
      <c r="F115" t="s">
        <v>947</v>
      </c>
      <c r="G115">
        <v>1</v>
      </c>
      <c r="H115" t="s">
        <v>948</v>
      </c>
      <c r="I115" t="s">
        <v>1046</v>
      </c>
    </row>
    <row r="116" spans="1:9" x14ac:dyDescent="0.25">
      <c r="A116" t="s">
        <v>202</v>
      </c>
      <c r="B116" t="s">
        <v>659</v>
      </c>
      <c r="D116" t="s">
        <v>738</v>
      </c>
      <c r="E116" t="s">
        <v>739</v>
      </c>
      <c r="F116" t="s">
        <v>952</v>
      </c>
      <c r="G116">
        <v>1</v>
      </c>
      <c r="H116" t="s">
        <v>953</v>
      </c>
      <c r="I116" t="s">
        <v>1047</v>
      </c>
    </row>
    <row r="117" spans="1:9" x14ac:dyDescent="0.25">
      <c r="A117" t="s">
        <v>1048</v>
      </c>
      <c r="B117" t="s">
        <v>1049</v>
      </c>
      <c r="D117" t="s">
        <v>745</v>
      </c>
      <c r="E117" t="s">
        <v>746</v>
      </c>
      <c r="F117" t="s">
        <v>957</v>
      </c>
      <c r="G117">
        <v>1</v>
      </c>
      <c r="H117" t="s">
        <v>958</v>
      </c>
      <c r="I117" t="s">
        <v>1050</v>
      </c>
    </row>
    <row r="118" spans="1:9" x14ac:dyDescent="0.25">
      <c r="A118" t="s">
        <v>1051</v>
      </c>
      <c r="B118" t="s">
        <v>1052</v>
      </c>
      <c r="D118" t="s">
        <v>752</v>
      </c>
      <c r="E118" t="s">
        <v>753</v>
      </c>
      <c r="F118" t="s">
        <v>962</v>
      </c>
      <c r="G118">
        <v>1</v>
      </c>
      <c r="H118" t="s">
        <v>963</v>
      </c>
      <c r="I118" t="s">
        <v>1053</v>
      </c>
    </row>
    <row r="119" spans="1:9" x14ac:dyDescent="0.25">
      <c r="A119" t="s">
        <v>1054</v>
      </c>
      <c r="B119" t="s">
        <v>1055</v>
      </c>
      <c r="D119" t="s">
        <v>757</v>
      </c>
      <c r="E119" t="s">
        <v>758</v>
      </c>
      <c r="F119" t="s">
        <v>967</v>
      </c>
      <c r="G119">
        <v>1</v>
      </c>
      <c r="H119" t="s">
        <v>968</v>
      </c>
      <c r="I119" t="s">
        <v>1056</v>
      </c>
    </row>
    <row r="120" spans="1:9" x14ac:dyDescent="0.25">
      <c r="A120" t="s">
        <v>665</v>
      </c>
      <c r="B120" t="s">
        <v>666</v>
      </c>
      <c r="D120" t="s">
        <v>764</v>
      </c>
      <c r="E120" t="s">
        <v>765</v>
      </c>
      <c r="F120" t="s">
        <v>969</v>
      </c>
      <c r="G120">
        <v>1</v>
      </c>
      <c r="H120" t="s">
        <v>970</v>
      </c>
      <c r="I120" t="s">
        <v>1057</v>
      </c>
    </row>
    <row r="121" spans="1:9" x14ac:dyDescent="0.25">
      <c r="A121" t="s">
        <v>1058</v>
      </c>
      <c r="B121" t="s">
        <v>1059</v>
      </c>
    </row>
    <row r="122" spans="1:9" x14ac:dyDescent="0.25">
      <c r="A122" t="s">
        <v>1060</v>
      </c>
      <c r="B122" t="s">
        <v>1061</v>
      </c>
    </row>
    <row r="123" spans="1:9" x14ac:dyDescent="0.25">
      <c r="A123" t="s">
        <v>1062</v>
      </c>
      <c r="B123" t="s">
        <v>1063</v>
      </c>
    </row>
    <row r="124" spans="1:9" x14ac:dyDescent="0.25">
      <c r="A124" t="s">
        <v>1064</v>
      </c>
      <c r="B124" t="s">
        <v>1065</v>
      </c>
    </row>
    <row r="125" spans="1:9" x14ac:dyDescent="0.25">
      <c r="A125" t="s">
        <v>1066</v>
      </c>
      <c r="B125" t="s">
        <v>1067</v>
      </c>
    </row>
    <row r="126" spans="1:9" x14ac:dyDescent="0.25">
      <c r="A126" t="s">
        <v>1068</v>
      </c>
      <c r="B126" t="s">
        <v>1069</v>
      </c>
    </row>
    <row r="127" spans="1:9" x14ac:dyDescent="0.25">
      <c r="A127" t="s">
        <v>1070</v>
      </c>
      <c r="B127" t="s">
        <v>1071</v>
      </c>
    </row>
    <row r="128" spans="1:9" x14ac:dyDescent="0.25">
      <c r="A128" t="s">
        <v>1072</v>
      </c>
      <c r="B128" t="s">
        <v>1073</v>
      </c>
    </row>
    <row r="129" spans="1:2" x14ac:dyDescent="0.25">
      <c r="A129" t="s">
        <v>1074</v>
      </c>
      <c r="B129" t="s">
        <v>1075</v>
      </c>
    </row>
    <row r="130" spans="1:2" x14ac:dyDescent="0.25">
      <c r="A130" t="s">
        <v>1076</v>
      </c>
      <c r="B130" t="s">
        <v>1077</v>
      </c>
    </row>
    <row r="131" spans="1:2" x14ac:dyDescent="0.25">
      <c r="A131" t="s">
        <v>1078</v>
      </c>
      <c r="B131" t="s">
        <v>1079</v>
      </c>
    </row>
    <row r="132" spans="1:2" x14ac:dyDescent="0.25">
      <c r="A132" t="s">
        <v>1080</v>
      </c>
      <c r="B132" t="s">
        <v>1081</v>
      </c>
    </row>
    <row r="133" spans="1:2" x14ac:dyDescent="0.25">
      <c r="A133" t="s">
        <v>1082</v>
      </c>
      <c r="B133" t="s">
        <v>1083</v>
      </c>
    </row>
    <row r="134" spans="1:2" x14ac:dyDescent="0.25">
      <c r="A134" t="s">
        <v>1084</v>
      </c>
      <c r="B134" t="s">
        <v>1085</v>
      </c>
    </row>
    <row r="135" spans="1:2" x14ac:dyDescent="0.25">
      <c r="A135" t="s">
        <v>1086</v>
      </c>
      <c r="B135" t="s">
        <v>1087</v>
      </c>
    </row>
    <row r="136" spans="1:2" x14ac:dyDescent="0.25">
      <c r="A136" t="s">
        <v>1088</v>
      </c>
      <c r="B136" t="s">
        <v>1089</v>
      </c>
    </row>
    <row r="137" spans="1:2" x14ac:dyDescent="0.25">
      <c r="A137" t="s">
        <v>204</v>
      </c>
      <c r="B137" t="s">
        <v>673</v>
      </c>
    </row>
    <row r="138" spans="1:2" x14ac:dyDescent="0.25">
      <c r="A138" t="s">
        <v>1090</v>
      </c>
      <c r="B138" t="s">
        <v>1091</v>
      </c>
    </row>
    <row r="139" spans="1:2" x14ac:dyDescent="0.25">
      <c r="A139" t="s">
        <v>1092</v>
      </c>
      <c r="B139" t="s">
        <v>1093</v>
      </c>
    </row>
    <row r="140" spans="1:2" x14ac:dyDescent="0.25">
      <c r="A140" t="s">
        <v>1094</v>
      </c>
      <c r="B140" t="s">
        <v>1095</v>
      </c>
    </row>
    <row r="141" spans="1:2" x14ac:dyDescent="0.25">
      <c r="A141" t="s">
        <v>205</v>
      </c>
      <c r="B141" t="s">
        <v>678</v>
      </c>
    </row>
    <row r="142" spans="1:2" x14ac:dyDescent="0.25">
      <c r="A142" t="s">
        <v>1096</v>
      </c>
      <c r="B142" t="s">
        <v>1097</v>
      </c>
    </row>
    <row r="143" spans="1:2" x14ac:dyDescent="0.25">
      <c r="A143" t="s">
        <v>1098</v>
      </c>
      <c r="B143" t="s">
        <v>1099</v>
      </c>
    </row>
    <row r="144" spans="1:2" x14ac:dyDescent="0.25">
      <c r="A144" t="s">
        <v>1100</v>
      </c>
      <c r="B144" t="s">
        <v>1101</v>
      </c>
    </row>
    <row r="145" spans="1:2" x14ac:dyDescent="0.25">
      <c r="A145" t="s">
        <v>1102</v>
      </c>
      <c r="B145" t="s">
        <v>1103</v>
      </c>
    </row>
    <row r="146" spans="1:2" x14ac:dyDescent="0.25">
      <c r="A146" t="s">
        <v>1104</v>
      </c>
      <c r="B146" t="s">
        <v>1105</v>
      </c>
    </row>
    <row r="147" spans="1:2" x14ac:dyDescent="0.25">
      <c r="A147" t="s">
        <v>684</v>
      </c>
      <c r="B147" t="s">
        <v>685</v>
      </c>
    </row>
    <row r="148" spans="1:2" x14ac:dyDescent="0.25">
      <c r="A148" t="s">
        <v>1106</v>
      </c>
      <c r="B148" t="s">
        <v>1107</v>
      </c>
    </row>
    <row r="149" spans="1:2" x14ac:dyDescent="0.25">
      <c r="A149" t="s">
        <v>1108</v>
      </c>
      <c r="B149" t="s">
        <v>1109</v>
      </c>
    </row>
    <row r="150" spans="1:2" x14ac:dyDescent="0.25">
      <c r="A150" t="s">
        <v>1110</v>
      </c>
      <c r="B150" t="s">
        <v>1111</v>
      </c>
    </row>
    <row r="151" spans="1:2" x14ac:dyDescent="0.25">
      <c r="A151" t="s">
        <v>1112</v>
      </c>
      <c r="B151" t="s">
        <v>1113</v>
      </c>
    </row>
    <row r="152" spans="1:2" x14ac:dyDescent="0.25">
      <c r="A152" t="s">
        <v>1114</v>
      </c>
      <c r="B152" t="s">
        <v>1115</v>
      </c>
    </row>
    <row r="153" spans="1:2" x14ac:dyDescent="0.25">
      <c r="A153" t="s">
        <v>1116</v>
      </c>
      <c r="B153" t="s">
        <v>1117</v>
      </c>
    </row>
    <row r="154" spans="1:2" x14ac:dyDescent="0.25">
      <c r="A154" t="s">
        <v>1118</v>
      </c>
      <c r="B154" t="s">
        <v>1119</v>
      </c>
    </row>
    <row r="155" spans="1:2" x14ac:dyDescent="0.25">
      <c r="A155" t="s">
        <v>1120</v>
      </c>
      <c r="B155" t="s">
        <v>1121</v>
      </c>
    </row>
    <row r="156" spans="1:2" x14ac:dyDescent="0.25">
      <c r="A156" t="s">
        <v>1122</v>
      </c>
      <c r="B156" t="s">
        <v>1123</v>
      </c>
    </row>
    <row r="157" spans="1:2" x14ac:dyDescent="0.25">
      <c r="A157" t="s">
        <v>208</v>
      </c>
      <c r="B157" t="s">
        <v>692</v>
      </c>
    </row>
    <row r="158" spans="1:2" x14ac:dyDescent="0.25">
      <c r="A158" t="s">
        <v>1124</v>
      </c>
      <c r="B158" t="s">
        <v>1125</v>
      </c>
    </row>
    <row r="159" spans="1:2" x14ac:dyDescent="0.25">
      <c r="A159" t="s">
        <v>1126</v>
      </c>
      <c r="B159" t="s">
        <v>1127</v>
      </c>
    </row>
    <row r="160" spans="1:2" x14ac:dyDescent="0.25">
      <c r="A160" t="s">
        <v>1128</v>
      </c>
      <c r="B160" t="s">
        <v>1129</v>
      </c>
    </row>
    <row r="161" spans="1:2" x14ac:dyDescent="0.25">
      <c r="A161" t="s">
        <v>1130</v>
      </c>
      <c r="B161" t="s">
        <v>1131</v>
      </c>
    </row>
    <row r="162" spans="1:2" x14ac:dyDescent="0.25">
      <c r="A162" t="s">
        <v>1132</v>
      </c>
      <c r="B162" t="s">
        <v>1133</v>
      </c>
    </row>
    <row r="163" spans="1:2" x14ac:dyDescent="0.25">
      <c r="A163" t="s">
        <v>1134</v>
      </c>
      <c r="B163" t="s">
        <v>1135</v>
      </c>
    </row>
    <row r="164" spans="1:2" x14ac:dyDescent="0.25">
      <c r="A164" t="s">
        <v>1136</v>
      </c>
      <c r="B164" t="s">
        <v>1137</v>
      </c>
    </row>
    <row r="165" spans="1:2" x14ac:dyDescent="0.25">
      <c r="A165" t="s">
        <v>1138</v>
      </c>
      <c r="B165" t="s">
        <v>1139</v>
      </c>
    </row>
    <row r="166" spans="1:2" x14ac:dyDescent="0.25">
      <c r="A166" t="s">
        <v>1140</v>
      </c>
      <c r="B166" t="s">
        <v>1141</v>
      </c>
    </row>
    <row r="167" spans="1:2" x14ac:dyDescent="0.25">
      <c r="A167" t="s">
        <v>696</v>
      </c>
      <c r="B167" t="s">
        <v>697</v>
      </c>
    </row>
    <row r="168" spans="1:2" x14ac:dyDescent="0.25">
      <c r="A168" t="s">
        <v>1142</v>
      </c>
      <c r="B168" t="s">
        <v>1143</v>
      </c>
    </row>
    <row r="169" spans="1:2" x14ac:dyDescent="0.25">
      <c r="A169" t="s">
        <v>1144</v>
      </c>
      <c r="B169" t="s">
        <v>1145</v>
      </c>
    </row>
    <row r="170" spans="1:2" x14ac:dyDescent="0.25">
      <c r="A170" t="s">
        <v>1146</v>
      </c>
      <c r="B170" t="s">
        <v>704</v>
      </c>
    </row>
    <row r="171" spans="1:2" x14ac:dyDescent="0.25">
      <c r="A171" t="s">
        <v>1147</v>
      </c>
      <c r="B171" t="s">
        <v>1148</v>
      </c>
    </row>
    <row r="172" spans="1:2" x14ac:dyDescent="0.25">
      <c r="A172" t="s">
        <v>1149</v>
      </c>
      <c r="B172" t="s">
        <v>1150</v>
      </c>
    </row>
    <row r="173" spans="1:2" x14ac:dyDescent="0.25">
      <c r="A173" t="s">
        <v>211</v>
      </c>
      <c r="B173" t="s">
        <v>711</v>
      </c>
    </row>
    <row r="174" spans="1:2" x14ac:dyDescent="0.25">
      <c r="A174" t="s">
        <v>1151</v>
      </c>
      <c r="B174" t="s">
        <v>718</v>
      </c>
    </row>
    <row r="175" spans="1:2" x14ac:dyDescent="0.25">
      <c r="A175" t="s">
        <v>1152</v>
      </c>
      <c r="B175" t="s">
        <v>1153</v>
      </c>
    </row>
    <row r="176" spans="1:2" x14ac:dyDescent="0.25">
      <c r="A176" t="s">
        <v>1154</v>
      </c>
      <c r="B176" t="s">
        <v>652</v>
      </c>
    </row>
    <row r="177" spans="1:2" x14ac:dyDescent="0.25">
      <c r="A177" t="s">
        <v>1155</v>
      </c>
      <c r="B177" t="s">
        <v>1156</v>
      </c>
    </row>
    <row r="178" spans="1:2" x14ac:dyDescent="0.25">
      <c r="A178" t="s">
        <v>1157</v>
      </c>
      <c r="B178" t="s">
        <v>1158</v>
      </c>
    </row>
    <row r="179" spans="1:2" x14ac:dyDescent="0.25">
      <c r="A179" t="s">
        <v>1159</v>
      </c>
      <c r="B179" t="s">
        <v>725</v>
      </c>
    </row>
    <row r="180" spans="1:2" x14ac:dyDescent="0.25">
      <c r="A180" t="s">
        <v>1160</v>
      </c>
      <c r="B180" t="s">
        <v>1161</v>
      </c>
    </row>
    <row r="181" spans="1:2" x14ac:dyDescent="0.25">
      <c r="A181" t="s">
        <v>1162</v>
      </c>
      <c r="B181" t="s">
        <v>1163</v>
      </c>
    </row>
    <row r="182" spans="1:2" x14ac:dyDescent="0.25">
      <c r="A182" t="s">
        <v>1164</v>
      </c>
      <c r="B182" t="s">
        <v>1165</v>
      </c>
    </row>
    <row r="183" spans="1:2" x14ac:dyDescent="0.25">
      <c r="A183" t="s">
        <v>1166</v>
      </c>
      <c r="B183" t="s">
        <v>1167</v>
      </c>
    </row>
    <row r="184" spans="1:2" x14ac:dyDescent="0.25">
      <c r="A184" t="s">
        <v>1168</v>
      </c>
      <c r="B184" t="s">
        <v>1169</v>
      </c>
    </row>
    <row r="185" spans="1:2" x14ac:dyDescent="0.25">
      <c r="A185" t="s">
        <v>1170</v>
      </c>
      <c r="B185" t="s">
        <v>1171</v>
      </c>
    </row>
    <row r="186" spans="1:2" x14ac:dyDescent="0.25">
      <c r="A186" t="s">
        <v>1172</v>
      </c>
      <c r="B186" t="s">
        <v>1173</v>
      </c>
    </row>
    <row r="187" spans="1:2" x14ac:dyDescent="0.25">
      <c r="A187" t="s">
        <v>1174</v>
      </c>
      <c r="B187" t="s">
        <v>1175</v>
      </c>
    </row>
    <row r="188" spans="1:2" x14ac:dyDescent="0.25">
      <c r="A188" t="s">
        <v>1176</v>
      </c>
      <c r="B188" t="s">
        <v>1177</v>
      </c>
    </row>
    <row r="189" spans="1:2" x14ac:dyDescent="0.25">
      <c r="A189" t="s">
        <v>1178</v>
      </c>
      <c r="B189" t="s">
        <v>1179</v>
      </c>
    </row>
    <row r="190" spans="1:2" x14ac:dyDescent="0.25">
      <c r="A190" t="s">
        <v>1180</v>
      </c>
      <c r="B190" t="s">
        <v>1181</v>
      </c>
    </row>
    <row r="191" spans="1:2" x14ac:dyDescent="0.25">
      <c r="A191" t="s">
        <v>1182</v>
      </c>
      <c r="B191" t="s">
        <v>1183</v>
      </c>
    </row>
    <row r="192" spans="1:2" x14ac:dyDescent="0.25">
      <c r="A192" t="s">
        <v>1184</v>
      </c>
      <c r="B192" t="s">
        <v>1185</v>
      </c>
    </row>
    <row r="193" spans="1:2" x14ac:dyDescent="0.25">
      <c r="A193" t="s">
        <v>1186</v>
      </c>
      <c r="B193" t="s">
        <v>1187</v>
      </c>
    </row>
    <row r="194" spans="1:2" x14ac:dyDescent="0.25">
      <c r="A194" t="s">
        <v>1188</v>
      </c>
      <c r="B194" t="s">
        <v>1189</v>
      </c>
    </row>
    <row r="195" spans="1:2" x14ac:dyDescent="0.25">
      <c r="A195" t="s">
        <v>1190</v>
      </c>
      <c r="B195" t="s">
        <v>1191</v>
      </c>
    </row>
    <row r="196" spans="1:2" x14ac:dyDescent="0.25">
      <c r="A196" t="s">
        <v>1192</v>
      </c>
      <c r="B196" t="s">
        <v>1193</v>
      </c>
    </row>
    <row r="197" spans="1:2" x14ac:dyDescent="0.25">
      <c r="A197" t="s">
        <v>215</v>
      </c>
      <c r="B197" t="s">
        <v>732</v>
      </c>
    </row>
    <row r="198" spans="1:2" x14ac:dyDescent="0.25">
      <c r="A198" t="s">
        <v>216</v>
      </c>
      <c r="B198" t="s">
        <v>739</v>
      </c>
    </row>
    <row r="199" spans="1:2" x14ac:dyDescent="0.25">
      <c r="A199" t="s">
        <v>1194</v>
      </c>
      <c r="B199" t="s">
        <v>1195</v>
      </c>
    </row>
    <row r="200" spans="1:2" x14ac:dyDescent="0.25">
      <c r="A200" t="s">
        <v>1196</v>
      </c>
      <c r="B200" t="s">
        <v>1197</v>
      </c>
    </row>
    <row r="201" spans="1:2" x14ac:dyDescent="0.25">
      <c r="A201" t="s">
        <v>1198</v>
      </c>
      <c r="B201" t="s">
        <v>1199</v>
      </c>
    </row>
    <row r="202" spans="1:2" x14ac:dyDescent="0.25">
      <c r="A202" t="s">
        <v>1200</v>
      </c>
      <c r="B202" t="s">
        <v>1201</v>
      </c>
    </row>
    <row r="203" spans="1:2" x14ac:dyDescent="0.25">
      <c r="A203" t="s">
        <v>1202</v>
      </c>
      <c r="B203" t="s">
        <v>1203</v>
      </c>
    </row>
    <row r="204" spans="1:2" x14ac:dyDescent="0.25">
      <c r="A204" t="s">
        <v>1204</v>
      </c>
      <c r="B204" t="s">
        <v>1205</v>
      </c>
    </row>
    <row r="205" spans="1:2" x14ac:dyDescent="0.25">
      <c r="A205" t="s">
        <v>217</v>
      </c>
      <c r="B205" t="s">
        <v>746</v>
      </c>
    </row>
    <row r="206" spans="1:2" x14ac:dyDescent="0.25">
      <c r="A206" t="s">
        <v>1206</v>
      </c>
      <c r="B206" t="s">
        <v>1207</v>
      </c>
    </row>
    <row r="207" spans="1:2" x14ac:dyDescent="0.25">
      <c r="A207" t="s">
        <v>1208</v>
      </c>
      <c r="B207" t="s">
        <v>1209</v>
      </c>
    </row>
    <row r="208" spans="1:2" x14ac:dyDescent="0.25">
      <c r="A208" t="s">
        <v>1210</v>
      </c>
      <c r="B208" t="s">
        <v>1211</v>
      </c>
    </row>
    <row r="209" spans="1:2" x14ac:dyDescent="0.25">
      <c r="A209" t="s">
        <v>218</v>
      </c>
      <c r="B209" t="s">
        <v>753</v>
      </c>
    </row>
    <row r="210" spans="1:2" x14ac:dyDescent="0.25">
      <c r="A210" t="s">
        <v>1212</v>
      </c>
      <c r="B210" t="s">
        <v>1213</v>
      </c>
    </row>
    <row r="211" spans="1:2" x14ac:dyDescent="0.25">
      <c r="A211" t="s">
        <v>1214</v>
      </c>
      <c r="B211" t="s">
        <v>1215</v>
      </c>
    </row>
    <row r="212" spans="1:2" x14ac:dyDescent="0.25">
      <c r="A212" t="s">
        <v>1216</v>
      </c>
      <c r="B212" t="s">
        <v>1217</v>
      </c>
    </row>
    <row r="213" spans="1:2" x14ac:dyDescent="0.25">
      <c r="A213" t="s">
        <v>1218</v>
      </c>
      <c r="B213" t="s">
        <v>1219</v>
      </c>
    </row>
    <row r="214" spans="1:2" x14ac:dyDescent="0.25">
      <c r="A214" t="s">
        <v>1220</v>
      </c>
      <c r="B214" t="s">
        <v>1221</v>
      </c>
    </row>
    <row r="215" spans="1:2" x14ac:dyDescent="0.25">
      <c r="A215" t="s">
        <v>1222</v>
      </c>
      <c r="B215" t="s">
        <v>1223</v>
      </c>
    </row>
    <row r="216" spans="1:2" x14ac:dyDescent="0.25">
      <c r="A216" t="s">
        <v>1224</v>
      </c>
      <c r="B216" t="s">
        <v>1225</v>
      </c>
    </row>
    <row r="217" spans="1:2" x14ac:dyDescent="0.25">
      <c r="A217" t="s">
        <v>1226</v>
      </c>
      <c r="B217" t="s">
        <v>1227</v>
      </c>
    </row>
    <row r="218" spans="1:2" x14ac:dyDescent="0.25">
      <c r="A218" t="s">
        <v>219</v>
      </c>
      <c r="B218" t="s">
        <v>758</v>
      </c>
    </row>
    <row r="219" spans="1:2" x14ac:dyDescent="0.25">
      <c r="A219" t="s">
        <v>1228</v>
      </c>
      <c r="B219" t="s">
        <v>1229</v>
      </c>
    </row>
    <row r="220" spans="1:2" x14ac:dyDescent="0.25">
      <c r="A220" t="s">
        <v>1230</v>
      </c>
      <c r="B220" t="s">
        <v>1231</v>
      </c>
    </row>
    <row r="221" spans="1:2" x14ac:dyDescent="0.25">
      <c r="A221" t="s">
        <v>220</v>
      </c>
      <c r="B221" t="s">
        <v>765</v>
      </c>
    </row>
    <row r="222" spans="1:2" x14ac:dyDescent="0.25">
      <c r="A222" t="s">
        <v>1232</v>
      </c>
      <c r="B222" t="s">
        <v>1233</v>
      </c>
    </row>
    <row r="223" spans="1:2" x14ac:dyDescent="0.25">
      <c r="A223" t="s">
        <v>1234</v>
      </c>
      <c r="B223" t="s">
        <v>1235</v>
      </c>
    </row>
    <row r="224" spans="1:2" x14ac:dyDescent="0.25">
      <c r="A224" t="s">
        <v>1236</v>
      </c>
      <c r="B224" t="s">
        <v>1237</v>
      </c>
    </row>
    <row r="225" spans="1:2" x14ac:dyDescent="0.25">
      <c r="A225" t="s">
        <v>1238</v>
      </c>
      <c r="B225" t="s">
        <v>1239</v>
      </c>
    </row>
    <row r="226" spans="1:2" x14ac:dyDescent="0.25">
      <c r="A226" t="s">
        <v>1240</v>
      </c>
      <c r="B226" t="s">
        <v>1241</v>
      </c>
    </row>
    <row r="227" spans="1:2" x14ac:dyDescent="0.25">
      <c r="A227" t="s">
        <v>1242</v>
      </c>
      <c r="B227" t="s">
        <v>1243</v>
      </c>
    </row>
    <row r="228" spans="1:2" x14ac:dyDescent="0.25">
      <c r="A228" t="s">
        <v>1244</v>
      </c>
      <c r="B228" t="s">
        <v>1245</v>
      </c>
    </row>
    <row r="229" spans="1:2" x14ac:dyDescent="0.25">
      <c r="A229" t="s">
        <v>1246</v>
      </c>
      <c r="B229" t="s">
        <v>1247</v>
      </c>
    </row>
    <row r="230" spans="1:2" x14ac:dyDescent="0.25">
      <c r="A230" t="s">
        <v>1248</v>
      </c>
      <c r="B230" t="s">
        <v>1249</v>
      </c>
    </row>
    <row r="231" spans="1:2" x14ac:dyDescent="0.25">
      <c r="A231" t="s">
        <v>1250</v>
      </c>
      <c r="B231" t="s">
        <v>1251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205</vt:i4>
      </vt:variant>
    </vt:vector>
  </HeadingPairs>
  <TitlesOfParts>
    <vt:vector size="211" baseType="lpstr">
      <vt:lpstr>FORMULARIO</vt:lpstr>
      <vt:lpstr>Hoja2</vt:lpstr>
      <vt:lpstr>Hoja1</vt:lpstr>
      <vt:lpstr>REGISTRO</vt:lpstr>
      <vt:lpstr>LISTAS</vt:lpstr>
      <vt:lpstr>PAISESUNIV</vt:lpstr>
      <vt:lpstr>AKTOBE_URALSK</vt:lpstr>
      <vt:lpstr>ALEMANIA</vt:lpstr>
      <vt:lpstr>ANGERS</vt:lpstr>
      <vt:lpstr>AÑO</vt:lpstr>
      <vt:lpstr>AÑOPERIODO</vt:lpstr>
      <vt:lpstr>FORMULARIO!Área_de_impresión</vt:lpstr>
      <vt:lpstr>ARGENTINA</vt:lpstr>
      <vt:lpstr>ASUNCION</vt:lpstr>
      <vt:lpstr>ATENAS</vt:lpstr>
      <vt:lpstr>AUIP_P</vt:lpstr>
      <vt:lpstr>AUIP_V</vt:lpstr>
      <vt:lpstr>AUSTRALIA</vt:lpstr>
      <vt:lpstr>AUSTRIA</vt:lpstr>
      <vt:lpstr>BARCELONA</vt:lpstr>
      <vt:lpstr>BARRANQUILLA</vt:lpstr>
      <vt:lpstr>BEIJING</vt:lpstr>
      <vt:lpstr>BIRSBANE</vt:lpstr>
      <vt:lpstr>BOGOTA</vt:lpstr>
      <vt:lpstr>BOLIVIA</vt:lpstr>
      <vt:lpstr>BORDEAUX</vt:lpstr>
      <vt:lpstr>BOSTON</vt:lpstr>
      <vt:lpstr>BRASIL</vt:lpstr>
      <vt:lpstr>BRIGTHON</vt:lpstr>
      <vt:lpstr>BUCARAMANGA</vt:lpstr>
      <vt:lpstr>BUDAPEST</vt:lpstr>
      <vt:lpstr>BUENOS_AIRES</vt:lpstr>
      <vt:lpstr>BURLINGTON</vt:lpstr>
      <vt:lpstr>CALI</vt:lpstr>
      <vt:lpstr>CAMBRIDGE</vt:lpstr>
      <vt:lpstr>CAMPIÑAS</vt:lpstr>
      <vt:lpstr>CANADA</vt:lpstr>
      <vt:lpstr>CANCUN</vt:lpstr>
      <vt:lpstr>CAPE_TOWN</vt:lpstr>
      <vt:lpstr>CAXIAS_DO_SUL</vt:lpstr>
      <vt:lpstr>CHESTER</vt:lpstr>
      <vt:lpstr>CHICAGO</vt:lpstr>
      <vt:lpstr>CHIHUAHUA</vt:lpstr>
      <vt:lpstr>CHILE</vt:lpstr>
      <vt:lpstr>CHINA</vt:lpstr>
      <vt:lpstr>CIUDAD</vt:lpstr>
      <vt:lpstr>CIUDAD_PANAMA</vt:lpstr>
      <vt:lpstr>COLOMBIA</vt:lpstr>
      <vt:lpstr>CONCEPCION</vt:lpstr>
      <vt:lpstr>CORDOBA</vt:lpstr>
      <vt:lpstr>COSTA_RICA</vt:lpstr>
      <vt:lpstr>CUENCA</vt:lpstr>
      <vt:lpstr>DAMASCUS</vt:lpstr>
      <vt:lpstr>DEPENDENCIAS</vt:lpstr>
      <vt:lpstr>DEPENDENCIAS_N.R_BOGOTA</vt:lpstr>
      <vt:lpstr>DEPENDENCIAS_N.R_MEDELLIN</vt:lpstr>
      <vt:lpstr>DIAS</vt:lpstr>
      <vt:lpstr>DUBAI</vt:lpstr>
      <vt:lpstr>DUBLIN</vt:lpstr>
      <vt:lpstr>DURANGO</vt:lpstr>
      <vt:lpstr>ECUADOR</vt:lpstr>
      <vt:lpstr>EL_SALVADOR</vt:lpstr>
      <vt:lpstr>EMIRATOS_ARABES</vt:lpstr>
      <vt:lpstr>ENTRE_RIOS</vt:lpstr>
      <vt:lpstr>ESPAÑA</vt:lpstr>
      <vt:lpstr>ESTADOS_UNIDOS</vt:lpstr>
      <vt:lpstr>ESTAMBUL</vt:lpstr>
      <vt:lpstr>ESTONIA</vt:lpstr>
      <vt:lpstr>FACULT</vt:lpstr>
      <vt:lpstr>FACULTAD_CIENCIAS_ADMINISTRATIVAS_ECONOMICAS_Y_CONTABLES</vt:lpstr>
      <vt:lpstr>FACULTAD_CIENCIAS_ADMINISTRATIVAS_ECONOMICAS_Y_CONTABLES_PRESENCIAL_BOGOTA</vt:lpstr>
      <vt:lpstr>FACULTAD_CIENCIAS_ADMINISTRATIVAS_ECONOMICAS_Y_CONTABLES_PRESENCIAL_MEDELLIN</vt:lpstr>
      <vt:lpstr>FACULTAD_CIENCIAS_ADMINISTRATIVAS_ECONOMICAS_Y_CONTABLES_VIRTUAL_NACIONAL</vt:lpstr>
      <vt:lpstr>FACULTAD_CIENCIAS_SOCIALES</vt:lpstr>
      <vt:lpstr>FACULTAD_CIENCIAS_SOCIALES_PRESENCIAL_BOGOTA</vt:lpstr>
      <vt:lpstr>FACULTAD_CIENCIAS_SOCIALES_PRESENCIAL_MEDELLIN</vt:lpstr>
      <vt:lpstr>FACULTAD_CIENCIAS_SOCIALES_VIRTUAL_NACIONAL</vt:lpstr>
      <vt:lpstr>FACULTAD_INGENIERIA_Y_CIENCIAS_BASICAS</vt:lpstr>
      <vt:lpstr>FACULTAD_INGENIERIA_Y_CIENCIAS_BASICAS_PRESENCIAL_BOGOTA</vt:lpstr>
      <vt:lpstr>FACULTAD_INGENIERIA_Y_CIENCIAS_BASICAS_PRESENCIAL_MEDELLIN</vt:lpstr>
      <vt:lpstr>FACULTAD_INGENIERIA_Y_CIENCIAS_BASICAS_VIRTUAL_NACIONAL</vt:lpstr>
      <vt:lpstr>FACULTAD_MERCADEO_COMUNICACION_Y_ARTES</vt:lpstr>
      <vt:lpstr>FACULTAD_MERCADEO_COMUNICACION_Y_ARTES_PRESENCIAL_BOGOTA</vt:lpstr>
      <vt:lpstr>FACULTAD_MERCADEO_COMUNICACION_Y_ARTES_PRESENCIAL_MEDELLIN</vt:lpstr>
      <vt:lpstr>FACULTAD_MERCADEO_COMUNICACION_Y_ARTES_VIRTUAL_NACIONAL</vt:lpstr>
      <vt:lpstr>FLORENCIA</vt:lpstr>
      <vt:lpstr>FORT_LAURDERDALE</vt:lpstr>
      <vt:lpstr>FORTALEZA</vt:lpstr>
      <vt:lpstr>FRANCIA</vt:lpstr>
      <vt:lpstr>GRECIA</vt:lpstr>
      <vt:lpstr>GUADALAJARA</vt:lpstr>
      <vt:lpstr>GUANGZHOU</vt:lpstr>
      <vt:lpstr>HOLANDA</vt:lpstr>
      <vt:lpstr>HONDURAS</vt:lpstr>
      <vt:lpstr>HONOLULU</vt:lpstr>
      <vt:lpstr>HOUSTON</vt:lpstr>
      <vt:lpstr>HUNGRIA</vt:lpstr>
      <vt:lpstr>IBAGUE</vt:lpstr>
      <vt:lpstr>IRLANDA</vt:lpstr>
      <vt:lpstr>ITALIA</vt:lpstr>
      <vt:lpstr>JORNADA</vt:lpstr>
      <vt:lpstr>KANSAS_CITY</vt:lpstr>
      <vt:lpstr>KASAJISTAN</vt:lpstr>
      <vt:lpstr>KUALA_LUMPUR_SINGAPORE</vt:lpstr>
      <vt:lpstr>KUFSTEIN</vt:lpstr>
      <vt:lpstr>LA_PAZ</vt:lpstr>
      <vt:lpstr>LA_VALLETA</vt:lpstr>
      <vt:lpstr>LEEUWARDEN</vt:lpstr>
      <vt:lpstr>LIMA</vt:lpstr>
      <vt:lpstr>LISBOA</vt:lpstr>
      <vt:lpstr>LONDRES</vt:lpstr>
      <vt:lpstr>LOS_ANGELES</vt:lpstr>
      <vt:lpstr>MADRID</vt:lpstr>
      <vt:lpstr>MALASIA</vt:lpstr>
      <vt:lpstr>MALTA</vt:lpstr>
      <vt:lpstr>MANABI</vt:lpstr>
      <vt:lpstr>MANAGUA</vt:lpstr>
      <vt:lpstr>MANCHESTER</vt:lpstr>
      <vt:lpstr>MEDELLIN</vt:lpstr>
      <vt:lpstr>MELBOURNE</vt:lpstr>
      <vt:lpstr>MENDOZA</vt:lpstr>
      <vt:lpstr>MES</vt:lpstr>
      <vt:lpstr>MEXICO</vt:lpstr>
      <vt:lpstr>MEXICO_D.F</vt:lpstr>
      <vt:lpstr>MIAMI</vt:lpstr>
      <vt:lpstr>MILAN</vt:lpstr>
      <vt:lpstr>MISSOURI</vt:lpstr>
      <vt:lpstr>MODALIDAD</vt:lpstr>
      <vt:lpstr>MODENA</vt:lpstr>
      <vt:lpstr>MODESTEXT</vt:lpstr>
      <vt:lpstr>MODESTEXTCODE</vt:lpstr>
      <vt:lpstr>MONTEVIDEO</vt:lpstr>
      <vt:lpstr>MONTREAL</vt:lpstr>
      <vt:lpstr>MONTREUX_GINEBRA</vt:lpstr>
      <vt:lpstr>MOVILIDADIES</vt:lpstr>
      <vt:lpstr>MUNICH</vt:lpstr>
      <vt:lpstr>N.R</vt:lpstr>
      <vt:lpstr>NA</vt:lpstr>
      <vt:lpstr>NAVARRA</vt:lpstr>
      <vt:lpstr>NBC</vt:lpstr>
      <vt:lpstr>NBCCODE</vt:lpstr>
      <vt:lpstr>NEW_JERSEY</vt:lpstr>
      <vt:lpstr>NEW_YORK</vt:lpstr>
      <vt:lpstr>NICARAGUA</vt:lpstr>
      <vt:lpstr>NUEVA_ZELANDA</vt:lpstr>
      <vt:lpstr>ORLANDO</vt:lpstr>
      <vt:lpstr>OSASCO</vt:lpstr>
      <vt:lpstr>OXFORD</vt:lpstr>
      <vt:lpstr>PAIS</vt:lpstr>
      <vt:lpstr>PANAMA</vt:lpstr>
      <vt:lpstr>PARAGUAY</vt:lpstr>
      <vt:lpstr>PARIS</vt:lpstr>
      <vt:lpstr>PERU</vt:lpstr>
      <vt:lpstr>PORTUGAL</vt:lpstr>
      <vt:lpstr>PRAGA</vt:lpstr>
      <vt:lpstr>PRESENCIAL</vt:lpstr>
      <vt:lpstr>PROGRAMA</vt:lpstr>
      <vt:lpstr>PUEBLA</vt:lpstr>
      <vt:lpstr>PUERTO_RICO</vt:lpstr>
      <vt:lpstr>QUITO</vt:lpstr>
      <vt:lpstr>REINO_UNIDO</vt:lpstr>
      <vt:lpstr>REPUBLICA_CHECA</vt:lpstr>
      <vt:lpstr>REPUBLICA_DOMINICANA</vt:lpstr>
      <vt:lpstr>RIBEIRAO_PRETO</vt:lpstr>
      <vt:lpstr>RIO_DE_JANEIRO</vt:lpstr>
      <vt:lpstr>ROMA</vt:lpstr>
      <vt:lpstr>SALAMANCA</vt:lpstr>
      <vt:lpstr>SALVADOR_BAHIA</vt:lpstr>
      <vt:lpstr>SAN_FRANCISCO</vt:lpstr>
      <vt:lpstr>SAN_JOSE</vt:lpstr>
      <vt:lpstr>SAN_JUAN</vt:lpstr>
      <vt:lpstr>SAN_PEDRO_DE_PAULA</vt:lpstr>
      <vt:lpstr>SAN_SALVADOR</vt:lpstr>
      <vt:lpstr>SANTA_BARBARA_CALIFORNIA</vt:lpstr>
      <vt:lpstr>SANTA_CRUZ</vt:lpstr>
      <vt:lpstr>SANTIAGO_CHILE</vt:lpstr>
      <vt:lpstr>SANTIAGO_TEMUCO</vt:lpstr>
      <vt:lpstr>SAO_PAULO</vt:lpstr>
      <vt:lpstr>SEATTLE</vt:lpstr>
      <vt:lpstr>SHANGAI</vt:lpstr>
      <vt:lpstr>SHEFFIELD</vt:lpstr>
      <vt:lpstr>SHENZHEN</vt:lpstr>
      <vt:lpstr>SIDNEY</vt:lpstr>
      <vt:lpstr>SINGAPORE</vt:lpstr>
      <vt:lpstr>SINGAPUR</vt:lpstr>
      <vt:lpstr>SIRACUSA</vt:lpstr>
      <vt:lpstr>SIRIA</vt:lpstr>
      <vt:lpstr>SOCORABA</vt:lpstr>
      <vt:lpstr>SOUTHPORT</vt:lpstr>
      <vt:lpstr>ST_JULIANS</vt:lpstr>
      <vt:lpstr>SUIZA</vt:lpstr>
      <vt:lpstr>SUR_AFRICA</vt:lpstr>
      <vt:lpstr>TAIPEI</vt:lpstr>
      <vt:lpstr>TAIWAN</vt:lpstr>
      <vt:lpstr>TALLIN</vt:lpstr>
      <vt:lpstr>TIPODOC</vt:lpstr>
      <vt:lpstr>TIPOLWT</vt:lpstr>
      <vt:lpstr>TIPOMOV</vt:lpstr>
      <vt:lpstr>TIPOUSUARIO</vt:lpstr>
      <vt:lpstr>TORONTO</vt:lpstr>
      <vt:lpstr>TURQUIA</vt:lpstr>
      <vt:lpstr>URUGUAY</vt:lpstr>
      <vt:lpstr>VALENCIA</vt:lpstr>
      <vt:lpstr>VANCOUVER</vt:lpstr>
      <vt:lpstr>VENEZUELA</vt:lpstr>
      <vt:lpstr>VIENNA</vt:lpstr>
      <vt:lpstr>VIRTUAL</vt:lpstr>
      <vt:lpstr>WASHINGTON</vt:lpstr>
      <vt:lpstr>WELLINGTON</vt:lpstr>
      <vt:lpstr>WOLLONGONG</vt:lpstr>
      <vt:lpstr>WORK_AND_TRAVEL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Mile Cortés;Federico Millan Delgado</dc:creator>
  <cp:keywords>Movilidad</cp:keywords>
  <cp:lastModifiedBy>Yury Catalina Agudelo Henao</cp:lastModifiedBy>
  <cp:lastPrinted>2020-11-26T21:36:30Z</cp:lastPrinted>
  <dcterms:created xsi:type="dcterms:W3CDTF">2012-01-17T22:10:32Z</dcterms:created>
  <dcterms:modified xsi:type="dcterms:W3CDTF">2024-04-16T17:46:47Z</dcterms:modified>
</cp:coreProperties>
</file>